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internal.vic.gov.au\DEPI\HomeDirs1\ml02\Documents\"/>
    </mc:Choice>
  </mc:AlternateContent>
  <xr:revisionPtr revIDLastSave="0" documentId="8_{7CC9C0FC-3FA0-4B1E-B928-143379DB963A}" xr6:coauthVersionLast="47" xr6:coauthVersionMax="47" xr10:uidLastSave="{00000000-0000-0000-0000-000000000000}"/>
  <bookViews>
    <workbookView xWindow="-108" yWindow="-108" windowWidth="23256" windowHeight="12576" activeTab="1" xr2:uid="{00000000-000D-0000-FFFF-FFFF00000000}"/>
  </bookViews>
  <sheets>
    <sheet name="Court Ordered Penalties" sheetId="8" r:id="rId1"/>
    <sheet name="Infringeable Penalties" sheetId="9" r:id="rId2"/>
    <sheet name="Regulatory Fees" sheetId="2" r:id="rId3"/>
  </sheets>
  <definedNames>
    <definedName name="_xlnm._FilterDatabase" localSheetId="0" hidden="1">'Court Ordered Penalties'!$A$4:$F$275</definedName>
    <definedName name="_xlnm._FilterDatabase" localSheetId="1" hidden="1">'Infringeable Penalties'!$A$1:$F$89</definedName>
    <definedName name="_xlnm.Print_Titles" localSheetId="2">'Regulatory Fees'!$1:$3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1" i="9" l="1"/>
  <c r="F16" i="9"/>
  <c r="F364" i="8"/>
  <c r="F363" i="8"/>
  <c r="F362" i="8"/>
  <c r="F361" i="8"/>
  <c r="F360" i="8"/>
  <c r="F359" i="8"/>
  <c r="F358" i="8"/>
  <c r="F357" i="8"/>
  <c r="F356" i="8"/>
  <c r="F355" i="8"/>
  <c r="F354" i="8"/>
  <c r="F353" i="8"/>
  <c r="F352" i="8"/>
  <c r="F351" i="8"/>
  <c r="F350" i="8"/>
  <c r="F349" i="8"/>
  <c r="F348" i="8"/>
  <c r="F347" i="8"/>
  <c r="F346" i="8"/>
  <c r="F345" i="8"/>
  <c r="F344" i="8"/>
  <c r="F343" i="8"/>
  <c r="F342" i="8"/>
  <c r="F341" i="8"/>
  <c r="F340" i="8"/>
  <c r="F339" i="8"/>
  <c r="F338" i="8"/>
  <c r="F337" i="8"/>
  <c r="F336" i="8"/>
  <c r="F335" i="8"/>
  <c r="F334" i="8"/>
  <c r="F333" i="8"/>
  <c r="F332" i="8"/>
  <c r="F331" i="8"/>
  <c r="F330" i="8"/>
  <c r="F329" i="8"/>
  <c r="F328" i="8"/>
  <c r="F327" i="8"/>
  <c r="F326" i="8"/>
  <c r="F325" i="8"/>
  <c r="F324" i="8"/>
  <c r="F323" i="8"/>
  <c r="F322" i="8"/>
  <c r="F321" i="8"/>
  <c r="F320" i="8"/>
  <c r="F319" i="8"/>
  <c r="F318" i="8"/>
  <c r="F317" i="8"/>
  <c r="F316" i="8"/>
  <c r="F315" i="8"/>
  <c r="F314" i="8"/>
  <c r="F313" i="8"/>
  <c r="F312" i="8"/>
  <c r="F311" i="8"/>
  <c r="F310" i="8"/>
  <c r="F309" i="8"/>
  <c r="F308" i="8"/>
  <c r="F307" i="8"/>
  <c r="F306" i="8"/>
  <c r="F305" i="8"/>
  <c r="F304" i="8"/>
  <c r="F303" i="8"/>
  <c r="F302" i="8"/>
  <c r="F301" i="8"/>
  <c r="F300" i="8"/>
  <c r="F299" i="8"/>
  <c r="F298" i="8"/>
  <c r="F297" i="8"/>
  <c r="F296" i="8"/>
  <c r="F295" i="8"/>
  <c r="F294" i="8"/>
  <c r="F293" i="8"/>
  <c r="F292" i="8"/>
  <c r="F291" i="8"/>
  <c r="F290" i="8"/>
  <c r="F289" i="8"/>
  <c r="F288" i="8"/>
  <c r="F287" i="8"/>
  <c r="F286" i="8"/>
  <c r="F285" i="8"/>
  <c r="F284" i="8"/>
  <c r="F283" i="8"/>
  <c r="F282" i="8"/>
  <c r="F281" i="8"/>
  <c r="F280" i="8"/>
  <c r="F279" i="8"/>
  <c r="F278" i="8"/>
  <c r="F277" i="8"/>
  <c r="F276" i="8"/>
  <c r="F89" i="9" l="1"/>
  <c r="F88" i="9"/>
  <c r="F87" i="9"/>
  <c r="F86" i="9"/>
  <c r="F85" i="9"/>
  <c r="F83" i="9"/>
  <c r="F84" i="9"/>
  <c r="F81" i="9"/>
  <c r="F82" i="9"/>
  <c r="F75" i="9"/>
  <c r="F76" i="9"/>
  <c r="F77" i="9"/>
  <c r="F78" i="9"/>
  <c r="F79" i="9"/>
  <c r="F80" i="9"/>
  <c r="F74" i="9"/>
  <c r="F73" i="9"/>
  <c r="F72"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6" i="9"/>
  <c r="F37" i="9"/>
  <c r="F35" i="9"/>
  <c r="F31" i="9"/>
  <c r="F32" i="9"/>
  <c r="F33" i="9"/>
  <c r="F34" i="9"/>
  <c r="F30" i="9"/>
  <c r="F29" i="9"/>
  <c r="F28" i="9"/>
  <c r="F27" i="9"/>
  <c r="F26" i="9"/>
  <c r="F25" i="9"/>
  <c r="F24" i="9"/>
  <c r="F23" i="9"/>
  <c r="F20" i="9"/>
  <c r="F21" i="9"/>
  <c r="F22" i="9"/>
  <c r="F19" i="9"/>
  <c r="F18" i="9"/>
  <c r="F17" i="9"/>
  <c r="F15" i="9"/>
  <c r="F14" i="9"/>
  <c r="F13" i="9"/>
  <c r="F12" i="9"/>
  <c r="F11" i="9"/>
  <c r="F10" i="9"/>
  <c r="F9" i="9"/>
  <c r="F8" i="9"/>
  <c r="F7" i="9"/>
  <c r="F6" i="9"/>
  <c r="F5" i="9"/>
  <c r="E27" i="2"/>
  <c r="E28" i="2"/>
  <c r="E29" i="2"/>
  <c r="E30" i="2"/>
  <c r="E31" i="2"/>
  <c r="E32" i="2"/>
  <c r="E33" i="2"/>
  <c r="E34" i="2"/>
  <c r="E35" i="2"/>
  <c r="E15" i="2"/>
  <c r="E12" i="2"/>
  <c r="E212" i="8"/>
  <c r="F212" i="8"/>
  <c r="E211" i="8"/>
  <c r="F211" i="8"/>
  <c r="F210" i="8"/>
  <c r="E210" i="8"/>
  <c r="F197" i="8"/>
  <c r="F196" i="8"/>
  <c r="F195" i="8"/>
  <c r="F194" i="8"/>
  <c r="F193" i="8"/>
  <c r="F192" i="8"/>
  <c r="F191" i="8"/>
  <c r="F190" i="8"/>
  <c r="F188" i="8"/>
  <c r="F189" i="8"/>
  <c r="F187" i="8"/>
  <c r="F186" i="8"/>
  <c r="E190" i="8"/>
  <c r="E191" i="8"/>
  <c r="E189" i="8"/>
  <c r="E187" i="8"/>
  <c r="E188" i="8"/>
  <c r="E185" i="8"/>
  <c r="F185" i="8"/>
  <c r="E184" i="8"/>
  <c r="F184" i="8"/>
  <c r="E181" i="8"/>
  <c r="F181" i="8"/>
  <c r="F167" i="8"/>
  <c r="E167" i="8"/>
  <c r="E165" i="8"/>
  <c r="F165" i="8"/>
  <c r="E164" i="8"/>
  <c r="F164" i="8"/>
  <c r="E163" i="8"/>
  <c r="F163" i="8"/>
  <c r="E156" i="8"/>
  <c r="F156" i="8"/>
  <c r="E155" i="8"/>
  <c r="F155" i="8"/>
  <c r="E154" i="8"/>
  <c r="F154" i="8"/>
  <c r="E153" i="8"/>
  <c r="F153" i="8"/>
  <c r="E150" i="8"/>
  <c r="F150" i="8"/>
  <c r="E149" i="8"/>
  <c r="F149" i="8"/>
  <c r="E148" i="8"/>
  <c r="F148" i="8"/>
  <c r="E147" i="8"/>
  <c r="F147" i="8"/>
  <c r="E146" i="8"/>
  <c r="F146" i="8"/>
  <c r="E134" i="8"/>
  <c r="F134" i="8"/>
  <c r="E133" i="8"/>
  <c r="F133" i="8"/>
  <c r="E132" i="8"/>
  <c r="F132" i="8"/>
  <c r="E131" i="8"/>
  <c r="F131" i="8"/>
  <c r="E130" i="8"/>
  <c r="F130" i="8"/>
  <c r="E129" i="8"/>
  <c r="F129" i="8"/>
  <c r="E115" i="8"/>
  <c r="F115" i="8"/>
  <c r="E114" i="8"/>
  <c r="F114" i="8"/>
  <c r="E113" i="8"/>
  <c r="F113" i="8"/>
  <c r="E112" i="8"/>
  <c r="F112" i="8"/>
  <c r="E111" i="8"/>
  <c r="F111" i="8"/>
  <c r="E110" i="8"/>
  <c r="F110" i="8"/>
  <c r="E109" i="8"/>
  <c r="F109" i="8"/>
  <c r="E108" i="8"/>
  <c r="F108" i="8"/>
  <c r="E107" i="8"/>
  <c r="F107" i="8"/>
  <c r="E106" i="8"/>
  <c r="F106" i="8"/>
  <c r="E105" i="8"/>
  <c r="F105" i="8"/>
  <c r="E104" i="8"/>
  <c r="F104" i="8"/>
  <c r="E98" i="8"/>
  <c r="F98" i="8"/>
  <c r="E93" i="8"/>
  <c r="E92" i="8"/>
  <c r="F93" i="8"/>
  <c r="E90" i="8"/>
  <c r="E89" i="8"/>
  <c r="F90" i="8"/>
  <c r="E71" i="8"/>
  <c r="F71" i="8"/>
  <c r="E70" i="8"/>
  <c r="F70" i="8"/>
  <c r="E69" i="8"/>
  <c r="F69" i="8"/>
  <c r="E68" i="8"/>
  <c r="F68" i="8"/>
  <c r="E65" i="8"/>
  <c r="F65" i="8"/>
  <c r="E64" i="8"/>
  <c r="F64" i="8"/>
  <c r="E63" i="8"/>
  <c r="F63" i="8"/>
  <c r="E62" i="8"/>
  <c r="F62" i="8"/>
  <c r="E61" i="8"/>
  <c r="F61" i="8"/>
  <c r="E60" i="8"/>
  <c r="F60" i="8"/>
  <c r="E59" i="8"/>
  <c r="F59" i="8"/>
  <c r="E58" i="8"/>
  <c r="F58" i="8"/>
  <c r="F57" i="8"/>
  <c r="E57" i="8"/>
  <c r="F56" i="8"/>
  <c r="E56" i="8"/>
  <c r="E54" i="8"/>
  <c r="F54" i="8"/>
  <c r="E55" i="8"/>
  <c r="F55" i="8"/>
  <c r="E53" i="8"/>
  <c r="F53" i="8"/>
  <c r="E52" i="8"/>
  <c r="F52" i="8"/>
  <c r="E51" i="8"/>
  <c r="F51" i="8"/>
  <c r="E50" i="8"/>
  <c r="F50" i="8"/>
  <c r="E49" i="8"/>
  <c r="F49" i="8"/>
  <c r="E48" i="8"/>
  <c r="F48" i="8"/>
  <c r="E37" i="8"/>
  <c r="F37" i="8"/>
  <c r="E36" i="8"/>
  <c r="F36" i="8"/>
  <c r="E35" i="8"/>
  <c r="F35" i="8"/>
  <c r="E34" i="8"/>
  <c r="F34" i="8"/>
  <c r="E33" i="8"/>
  <c r="F33" i="8"/>
  <c r="E31" i="8"/>
  <c r="F31" i="8"/>
  <c r="E30" i="8"/>
  <c r="F30" i="8"/>
  <c r="E28" i="8"/>
  <c r="F28" i="8"/>
  <c r="E20" i="8"/>
  <c r="F20" i="8"/>
  <c r="E19" i="8"/>
  <c r="F19" i="8"/>
  <c r="E18" i="8"/>
  <c r="F18" i="8"/>
  <c r="E17" i="8"/>
  <c r="F17" i="8"/>
  <c r="E16" i="8"/>
  <c r="F16" i="8"/>
  <c r="E59" i="2"/>
  <c r="E60" i="2"/>
  <c r="E57" i="2"/>
  <c r="E58" i="2"/>
  <c r="E56" i="2"/>
  <c r="E13" i="2"/>
  <c r="E14" i="2"/>
  <c r="E16" i="2"/>
  <c r="E17" i="2"/>
  <c r="E18" i="2"/>
  <c r="E19" i="2"/>
  <c r="E20" i="2"/>
  <c r="E21" i="2"/>
  <c r="E22" i="2"/>
  <c r="E23" i="2"/>
  <c r="E24" i="2"/>
  <c r="E25" i="2"/>
  <c r="E26" i="2"/>
  <c r="E36" i="2"/>
  <c r="E37" i="2"/>
  <c r="E38" i="2"/>
  <c r="E39" i="2"/>
  <c r="E40" i="2"/>
  <c r="E41" i="2"/>
  <c r="E42" i="2"/>
  <c r="E43" i="2"/>
  <c r="E44" i="2"/>
  <c r="E45" i="2"/>
  <c r="E46" i="2"/>
  <c r="E47" i="2"/>
  <c r="E48" i="2"/>
  <c r="E49" i="2"/>
  <c r="E50" i="2"/>
  <c r="E51" i="2"/>
  <c r="E52" i="2"/>
  <c r="E53" i="2"/>
  <c r="E54" i="2"/>
  <c r="E55" i="2"/>
  <c r="E10" i="2"/>
  <c r="E11" i="2"/>
  <c r="E9" i="2"/>
  <c r="E5" i="2"/>
  <c r="E6" i="2"/>
  <c r="E7" i="2"/>
  <c r="E8" i="2"/>
  <c r="E4" i="2"/>
  <c r="F4" i="9"/>
  <c r="F274" i="8"/>
  <c r="F275" i="8"/>
  <c r="F273" i="8"/>
  <c r="F271" i="8"/>
  <c r="F262" i="8"/>
  <c r="F263" i="8"/>
  <c r="F264" i="8"/>
  <c r="F265" i="8"/>
  <c r="F266" i="8"/>
  <c r="F267" i="8"/>
  <c r="F268" i="8"/>
  <c r="F269" i="8"/>
  <c r="F261" i="8"/>
  <c r="F247" i="8"/>
  <c r="F248" i="8"/>
  <c r="F249" i="8"/>
  <c r="F250" i="8"/>
  <c r="F251" i="8"/>
  <c r="F252" i="8"/>
  <c r="F253" i="8"/>
  <c r="F254" i="8"/>
  <c r="F255" i="8"/>
  <c r="F256" i="8"/>
  <c r="F257" i="8"/>
  <c r="F258" i="8"/>
  <c r="F259" i="8"/>
  <c r="F246" i="8"/>
  <c r="F244" i="8"/>
  <c r="F227" i="8"/>
  <c r="F228" i="8"/>
  <c r="F229" i="8"/>
  <c r="F230" i="8"/>
  <c r="F231" i="8"/>
  <c r="F232" i="8"/>
  <c r="F233" i="8"/>
  <c r="F234" i="8"/>
  <c r="F235" i="8"/>
  <c r="F236" i="8"/>
  <c r="F237" i="8"/>
  <c r="F238" i="8"/>
  <c r="F239" i="8"/>
  <c r="F240" i="8"/>
  <c r="F241" i="8"/>
  <c r="F242" i="8"/>
  <c r="F226" i="8"/>
  <c r="F216" i="8"/>
  <c r="F217" i="8"/>
  <c r="F218" i="8"/>
  <c r="F219" i="8"/>
  <c r="F220" i="8"/>
  <c r="F221" i="8"/>
  <c r="F222" i="8"/>
  <c r="F223" i="8"/>
  <c r="F224" i="8"/>
  <c r="F215" i="8"/>
  <c r="F6" i="8"/>
  <c r="F22" i="8"/>
  <c r="F23" i="8"/>
  <c r="F24" i="8"/>
  <c r="F25" i="8"/>
  <c r="F26" i="8"/>
  <c r="F27" i="8"/>
  <c r="F29" i="8"/>
  <c r="F32" i="8"/>
  <c r="F38" i="8"/>
  <c r="F39" i="8"/>
  <c r="F40" i="8"/>
  <c r="F41" i="8"/>
  <c r="F42" i="8"/>
  <c r="F43" i="8"/>
  <c r="F44" i="8"/>
  <c r="F45" i="8"/>
  <c r="F46" i="8"/>
  <c r="F47" i="8"/>
  <c r="F66" i="8"/>
  <c r="F67" i="8"/>
  <c r="F76" i="8"/>
  <c r="F77" i="8"/>
  <c r="F78" i="8"/>
  <c r="F79" i="8"/>
  <c r="F80" i="8"/>
  <c r="F81" i="8"/>
  <c r="F82" i="8"/>
  <c r="F83" i="8"/>
  <c r="F84" i="8"/>
  <c r="F85" i="8"/>
  <c r="F86" i="8"/>
  <c r="F87" i="8"/>
  <c r="F88" i="8"/>
  <c r="F89" i="8"/>
  <c r="F91" i="8"/>
  <c r="F92" i="8"/>
  <c r="F94" i="8"/>
  <c r="F95" i="8"/>
  <c r="F96" i="8"/>
  <c r="F97" i="8"/>
  <c r="F99" i="8"/>
  <c r="F100" i="8"/>
  <c r="F101" i="8"/>
  <c r="F102" i="8"/>
  <c r="F103" i="8"/>
  <c r="F116" i="8"/>
  <c r="F117" i="8"/>
  <c r="F118" i="8"/>
  <c r="F119" i="8"/>
  <c r="F120" i="8"/>
  <c r="F121" i="8"/>
  <c r="F122" i="8"/>
  <c r="F123" i="8"/>
  <c r="F124" i="8"/>
  <c r="F125" i="8"/>
  <c r="F126" i="8"/>
  <c r="F127" i="8"/>
  <c r="F128" i="8"/>
  <c r="F135" i="8"/>
  <c r="F136" i="8"/>
  <c r="F137" i="8"/>
  <c r="F142" i="8"/>
  <c r="F143" i="8"/>
  <c r="F144" i="8"/>
  <c r="F145" i="8"/>
  <c r="F151" i="8"/>
  <c r="F152" i="8"/>
  <c r="F157" i="8"/>
  <c r="F158" i="8"/>
  <c r="F159" i="8"/>
  <c r="F160" i="8"/>
  <c r="F161" i="8"/>
  <c r="F162" i="8"/>
  <c r="F166" i="8"/>
  <c r="F168" i="8"/>
  <c r="F169" i="8"/>
  <c r="F170" i="8"/>
  <c r="F171" i="8"/>
  <c r="F172" i="8"/>
  <c r="F173" i="8"/>
  <c r="F174" i="8"/>
  <c r="F175" i="8"/>
  <c r="F176" i="8"/>
  <c r="F177" i="8"/>
  <c r="F178" i="8"/>
  <c r="F179" i="8"/>
  <c r="F180" i="8"/>
  <c r="F182" i="8"/>
  <c r="F183" i="8"/>
  <c r="F198" i="8"/>
  <c r="F199" i="8"/>
  <c r="F200" i="8"/>
  <c r="F201" i="8"/>
  <c r="F202" i="8"/>
  <c r="F203" i="8"/>
  <c r="F204" i="8"/>
  <c r="F206" i="8"/>
  <c r="F207" i="8"/>
  <c r="F208" i="8"/>
  <c r="F209" i="8"/>
  <c r="F213" i="8"/>
  <c r="F7" i="8"/>
  <c r="F8" i="8"/>
  <c r="F9" i="8"/>
  <c r="F10" i="8"/>
  <c r="F11" i="8"/>
  <c r="F12" i="8"/>
  <c r="F13" i="8"/>
  <c r="F14" i="8"/>
  <c r="F15" i="8"/>
  <c r="F21" i="8"/>
  <c r="E240" i="8"/>
  <c r="E199" i="8"/>
  <c r="E198" i="8"/>
  <c r="E172" i="8"/>
  <c r="E171" i="8"/>
  <c r="E183" i="8" l="1"/>
  <c r="E182" i="8"/>
  <c r="E162" i="8"/>
  <c r="E161" i="8"/>
  <c r="E159" i="8"/>
  <c r="E158" i="8"/>
  <c r="E152" i="8"/>
  <c r="E151" i="8"/>
  <c r="E144" i="8"/>
  <c r="E137" i="8"/>
  <c r="E136" i="8"/>
  <c r="E125" i="8"/>
  <c r="E124" i="8"/>
  <c r="E122" i="8"/>
  <c r="E121" i="8"/>
  <c r="E118" i="8"/>
  <c r="E117" i="8"/>
  <c r="E103" i="8"/>
  <c r="E102" i="8"/>
  <c r="E100" i="8"/>
  <c r="E99" i="8"/>
  <c r="E96" i="8"/>
  <c r="E95" i="8"/>
  <c r="E44" i="8"/>
  <c r="E42" i="8"/>
  <c r="E40" i="8"/>
  <c r="E39" i="8"/>
  <c r="E32" i="8"/>
  <c r="E14" i="8"/>
  <c r="E13" i="8"/>
  <c r="E8" i="8"/>
  <c r="E7" i="8"/>
  <c r="E275" i="8" l="1"/>
  <c r="E274" i="8"/>
  <c r="E273" i="8"/>
  <c r="E271" i="8"/>
  <c r="E4" i="9" l="1"/>
  <c r="E22" i="8"/>
  <c r="E23" i="8"/>
  <c r="E24" i="8"/>
  <c r="E25" i="8"/>
  <c r="E26" i="8"/>
  <c r="E27" i="8"/>
  <c r="E29" i="8"/>
  <c r="E38" i="8"/>
  <c r="E41" i="8"/>
  <c r="E43" i="8"/>
  <c r="E45" i="8"/>
  <c r="E46" i="8"/>
  <c r="E47" i="8"/>
  <c r="E66" i="8"/>
  <c r="E67" i="8"/>
  <c r="E72" i="8"/>
  <c r="E76" i="8"/>
  <c r="E77" i="8"/>
  <c r="E78" i="8"/>
  <c r="E79" i="8"/>
  <c r="E80" i="8"/>
  <c r="E81" i="8"/>
  <c r="E82" i="8"/>
  <c r="E83" i="8"/>
  <c r="E84" i="8"/>
  <c r="E85" i="8"/>
  <c r="E86" i="8"/>
  <c r="E87" i="8"/>
  <c r="E88" i="8"/>
  <c r="E91" i="8"/>
  <c r="E94" i="8"/>
  <c r="E97" i="8"/>
  <c r="E101" i="8"/>
  <c r="E116" i="8"/>
  <c r="E119" i="8"/>
  <c r="E120" i="8"/>
  <c r="E123" i="8"/>
  <c r="E126" i="8"/>
  <c r="E127" i="8"/>
  <c r="E128" i="8"/>
  <c r="E135" i="8"/>
  <c r="E138" i="8"/>
  <c r="E139" i="8"/>
  <c r="E140" i="8"/>
  <c r="E141" i="8"/>
  <c r="E142" i="8"/>
  <c r="E143" i="8"/>
  <c r="E145" i="8"/>
  <c r="E157" i="8"/>
  <c r="E160" i="8"/>
  <c r="E166" i="8"/>
  <c r="E168" i="8"/>
  <c r="E169" i="8"/>
  <c r="E170" i="8"/>
  <c r="E173" i="8"/>
  <c r="E174" i="8"/>
  <c r="E175" i="8"/>
  <c r="E176" i="8"/>
  <c r="E177" i="8"/>
  <c r="E178" i="8"/>
  <c r="E179" i="8"/>
  <c r="E180" i="8"/>
  <c r="E186" i="8"/>
  <c r="E200" i="8"/>
  <c r="E201" i="8"/>
  <c r="E202" i="8"/>
  <c r="E203" i="8"/>
  <c r="E204" i="8"/>
  <c r="E205" i="8"/>
  <c r="E206" i="8"/>
  <c r="E207" i="8"/>
  <c r="E208" i="8"/>
  <c r="E209" i="8"/>
  <c r="E213" i="8"/>
  <c r="E215" i="8"/>
  <c r="E216" i="8"/>
  <c r="E217" i="8"/>
  <c r="E218" i="8"/>
  <c r="E219" i="8"/>
  <c r="E220" i="8"/>
  <c r="E221" i="8"/>
  <c r="E222" i="8"/>
  <c r="E223" i="8"/>
  <c r="E224" i="8"/>
  <c r="E226" i="8"/>
  <c r="E227" i="8"/>
  <c r="E228" i="8"/>
  <c r="E229" i="8"/>
  <c r="E230" i="8"/>
  <c r="E231" i="8"/>
  <c r="E232" i="8"/>
  <c r="E233" i="8"/>
  <c r="E234" i="8"/>
  <c r="E235" i="8"/>
  <c r="E236" i="8"/>
  <c r="E237" i="8"/>
  <c r="E238" i="8"/>
  <c r="E239" i="8"/>
  <c r="E241" i="8"/>
  <c r="E242" i="8"/>
  <c r="E244" i="8"/>
  <c r="E246" i="8"/>
  <c r="E247" i="8"/>
  <c r="E248" i="8"/>
  <c r="E249" i="8"/>
  <c r="E250" i="8"/>
  <c r="E251" i="8"/>
  <c r="E252" i="8"/>
  <c r="E253" i="8"/>
  <c r="E254" i="8"/>
  <c r="E255" i="8"/>
  <c r="E256" i="8"/>
  <c r="E257" i="8"/>
  <c r="E258" i="8"/>
  <c r="E259" i="8"/>
  <c r="E261" i="8"/>
  <c r="E262" i="8"/>
  <c r="E263" i="8"/>
  <c r="E264" i="8"/>
  <c r="E265" i="8"/>
  <c r="E266" i="8"/>
  <c r="E267" i="8"/>
  <c r="E268" i="8"/>
  <c r="E269" i="8"/>
  <c r="E9" i="8"/>
  <c r="E10" i="8"/>
  <c r="E11" i="8"/>
  <c r="E12" i="8"/>
  <c r="E15" i="8"/>
  <c r="E21" i="8"/>
  <c r="E6" i="8"/>
</calcChain>
</file>

<file path=xl/sharedStrings.xml><?xml version="1.0" encoding="utf-8"?>
<sst xmlns="http://schemas.openxmlformats.org/spreadsheetml/2006/main" count="1455" uniqueCount="676">
  <si>
    <t>FOR INFORMATION PURPOSES ONLY</t>
  </si>
  <si>
    <t>Value of penalty unit</t>
  </si>
  <si>
    <t>2016/2017</t>
  </si>
  <si>
    <t>Water</t>
  </si>
  <si>
    <t>Act/Regs</t>
  </si>
  <si>
    <t xml:space="preserve">Acts/Regs Reference </t>
  </si>
  <si>
    <t>Description of offence</t>
  </si>
  <si>
    <t>Penalty units</t>
  </si>
  <si>
    <t>2016/2017 ($)</t>
  </si>
  <si>
    <t>Water Act 1989</t>
  </si>
  <si>
    <t>23(5)</t>
  </si>
  <si>
    <t>A person must not, without the consent of the Minister, destroy, damage, remove, alter or in any way interfere with any works established under subsection (1)(h)</t>
  </si>
  <si>
    <t>Subsequent penatly</t>
  </si>
  <si>
    <t>23(6)</t>
  </si>
  <si>
    <t>Further daily penalty</t>
  </si>
  <si>
    <t>A person must comply with a requirement of the Minister under section 23(2)(c).</t>
  </si>
  <si>
    <t>32A(13)</t>
  </si>
  <si>
    <t>A person must not contravene an approved management plan</t>
  </si>
  <si>
    <t>32B(4)</t>
  </si>
  <si>
    <t>A person must not contravene a direction given or order made by an Authority under subsection (1).</t>
  </si>
  <si>
    <t>33D(1)</t>
  </si>
  <si>
    <t>A person must not, without the consent of the Minister, destroy, damage, remove, alter or in any way interfere with any State observation bore.</t>
  </si>
  <si>
    <t>33D(2)</t>
  </si>
  <si>
    <t>33E(1)</t>
  </si>
  <si>
    <t>33E(2)</t>
  </si>
  <si>
    <t>33E(3)</t>
  </si>
  <si>
    <t>33W(1)</t>
  </si>
  <si>
    <t>A person must not do any of the following without the approval of the Minister—
 (a) transfer ownership of a water share; or
 (b) transfer ownership of a water share that is subject to a mortgage recorded under clause 1 of Schedule 12A; or
 (c) give a limited term transfer; or
 (d) give a standing direction; or
 (e) give a water allocation assignment.</t>
  </si>
  <si>
    <t>33AF</t>
  </si>
  <si>
    <t>A person must not take water from a declared water system in Victoria under a right in another State or a Territory of the Commonwealth that is an equivalent right to a water share unless that person has first obtained the approval of the Minister to do so under this Division.</t>
  </si>
  <si>
    <t>33AH</t>
  </si>
  <si>
    <t>A person must not take water under a water allocation outside the associated water system for a water share under which that allocation is made unless that person has first obtained the approval of the Minister to do so under this Part.</t>
  </si>
  <si>
    <t>33AS(1)</t>
  </si>
  <si>
    <t>A person who owns a water share that is an associated water share must notify the Minister of any cessation of ownership or occupation of the land that is associated with the water share.</t>
  </si>
  <si>
    <t>46B(1)</t>
  </si>
  <si>
    <t>46B(2)</t>
  </si>
  <si>
    <t>A person to whom the whole or a part of a bulk entitlement has been assigned under section 46 or 46A, must not further assign the water allocation under section 46A unless the Minister has approved the assignment.</t>
  </si>
  <si>
    <t>47A(2)</t>
  </si>
  <si>
    <t>48N</t>
  </si>
  <si>
    <t>Offence to give a water allocation assignment under section 48M without Ministerial approval.</t>
  </si>
  <si>
    <t>55A</t>
  </si>
  <si>
    <t>63(1)</t>
  </si>
  <si>
    <t>63(2)</t>
  </si>
  <si>
    <t>63(3)</t>
  </si>
  <si>
    <t>63(1A)</t>
  </si>
  <si>
    <t>A person must not take or use—
 (a) water from a spring or soak; or
 (b) water from a dam (to the extent that it is not rainwater supplied to the dam from the roof of a building or water supplied to the dam from a waterway or a bore)—
for a use other than domestic and stock use, unless authorised to do so by or under this Act or any other Act.</t>
  </si>
  <si>
    <t>63(1) and (1A)</t>
  </si>
  <si>
    <t xml:space="preserve">Further continuance daily penalty (not more than 5 unit penalty with no more than a maximum of 20 unit penalty collectively) </t>
  </si>
  <si>
    <t>64J(1)</t>
  </si>
  <si>
    <t xml:space="preserve">A person must not use water for irrigation on land, or knowingly cause or permit water to be used for irrigation on land, being water that is from a declared water system, unless the person does so under a water-use licence that authorises the use of water for that purpose on that land.
</t>
  </si>
  <si>
    <t>64J(2)</t>
  </si>
  <si>
    <t xml:space="preserve"> A person must not use water on land or knowingly cause or permit water to be used on land for purposes other than the purpose of irrigation, being water that is from a declared water system, unless the person does so under a water-use registration that authorises the use of water for purposes other than irrigation on that land.</t>
  </si>
  <si>
    <t>64K(1)</t>
  </si>
  <si>
    <t xml:space="preserve">A person must not use water that is authorised to be taken under Part 3A on land specified in a water-use licence or water-use registration unless—
 (a) the water is being taken under a water share that is associated with the land specified in the water-use licence or water-use registration; or
 (b) the Minister has approved the use of the water on that land.
</t>
  </si>
  <si>
    <t>64K(1A)</t>
  </si>
  <si>
    <t>A person must not use water that is authorised to be taken under the assignment of an allocation under section 46, 46A, 48L or 48M on land specified in a water-use licence or water-use registration unless the Minister has approved the use of the water on that land.</t>
  </si>
  <si>
    <t>64AF</t>
  </si>
  <si>
    <t>The holder of a water-use licence must comply with the conditions imposed on the licence in accordance with Division 4 or Division 5 to the extent that the conditions are not void under section 64AE.</t>
  </si>
  <si>
    <t>70A</t>
  </si>
  <si>
    <t>75(4)</t>
  </si>
  <si>
    <t>75A(1)</t>
  </si>
  <si>
    <t>75A(2)</t>
  </si>
  <si>
    <t>75A(3)</t>
  </si>
  <si>
    <t>76A(1)</t>
  </si>
  <si>
    <t>76A(2)</t>
  </si>
  <si>
    <t>76A(3)</t>
  </si>
  <si>
    <t>78A</t>
  </si>
  <si>
    <t>79(1)</t>
  </si>
  <si>
    <t xml:space="preserve">If a bore that is not used or intended to be used for the collection or extraction of groundwater or the disposal of any matter is found to be capable of being used for any such purpose, the occupier of the bore must immediately notify the Minister of that fact.
Penalty applying to this subsection.
</t>
  </si>
  <si>
    <t>79(3)</t>
  </si>
  <si>
    <t xml:space="preserve">The occupier of a bore must comply with any direction given under subsection (2).
Penalty applying to this subsection.
</t>
  </si>
  <si>
    <t>79A</t>
  </si>
  <si>
    <t>80AA</t>
  </si>
  <si>
    <t>80(3)</t>
  </si>
  <si>
    <t xml:space="preserve">The owner of a dam or the proposed owner of a proposed dam must comply with any direction given under subsection (1) or (2) .
Penalty applying to this subsection.
</t>
  </si>
  <si>
    <t>84(1)</t>
  </si>
  <si>
    <t>A person who is guilty of an offence under (a) section 75; or (b) section 76(6) is liable</t>
  </si>
  <si>
    <t xml:space="preserve"> Further contining penalty</t>
  </si>
  <si>
    <t>84ZL</t>
  </si>
  <si>
    <t xml:space="preserve">A person must not knowingly give false or misleading information—
 (a) in any document lodged with or provided to a recording body under this Part; or
 (b) in relation to a recording in the water register. </t>
  </si>
  <si>
    <t>84ZM</t>
  </si>
  <si>
    <t>A person must not knowingly make, or cause to be made—
 (a) a false recording in the water register; or
 (b) a recording or an alteration, cancellation or deletion of a recording in the water register without—
 (i) the authority of the Registrar; or
 (ii) being otherwise authorised to do so.</t>
  </si>
  <si>
    <t>A member or a person who has been a member of the board of directors of a water corporation must not make improper use of information acquired by virtue of that person's position as a member—
 (a) to gain directly or indirectly any pecuniary advantage for himself or herself or for any other person; or
 (b) with intent to cause detriment to the water corporation, whether or not detriment was caused.</t>
  </si>
  <si>
    <t>109(5)</t>
  </si>
  <si>
    <t>A person must comply with subsections (1) and (3).</t>
  </si>
  <si>
    <t>113(1)</t>
  </si>
  <si>
    <t>A person who becomes a member of a board of directors of a water corporation must within 30 days after becoming a member submit a primary return in the prescribed form to the managing director of the water corporation.</t>
  </si>
  <si>
    <t>113(3)</t>
  </si>
  <si>
    <t xml:space="preserve"> If the board of directors of a water corporation has resolved that nominated officers must submit returns—
 (a) each nominated officer must within 30 days after the resolution; and
 (b) any person who becomes a nominated officer after the resolution must within 30 days after his or her nomination as a nominated officer—
submit a primary return in the prescribed form to the managing director of the water corporation.</t>
  </si>
  <si>
    <t>113(4)</t>
  </si>
  <si>
    <t>A member of the board of directors of a water corporation or a nominated officer of a water corporation must, on or before 31 July each year, submit an ordinary return in the prescribed form to the managing director of the water corporation.</t>
  </si>
  <si>
    <t>114(1)</t>
  </si>
  <si>
    <t>Each member of the board of directors of a water corporation and each nominated officer of a water corporation must disclose the following information in the primary return as at the date of the primary return—
 (a) the name of any company or other body, corporate or unincorporate, in which he or she held an office whether as a director or otherwise;
 (b) the information referred to in paragraphs (b), (c), (d) and (f) of subsection (2).</t>
  </si>
  <si>
    <t>114(2)</t>
  </si>
  <si>
    <t>Each member of the board of directors of a water corporation and each nominated officer must disclose in an ordinary return the following information in relation to the return period—
 (a) if he or she has held an office, whether as director or otherwise, in any company or body, corporate or unincorporate—the name of the company or body;
 (b) the name or description of any company, partnership, association or other body in which he or she holds a beneficial interest which exceeds $2000 in value;
 (c) the address or description of any land in any district of the water corporation or in a district which adjoins a district of the water corporation in which he or she has any beneficial interest other than by way of security for any debt;
 (d) a concise description of any trust—
     (i) in which he or she holds a beneficial interest; or
     (ii) of which he or she is a trustee and in which a relative holds a beneficial interest;
 (e) particulars of any gift of $2000 or more in value received by him or her from a person other than a relative; and
 (f) any other substantial interest, whether of a pecuniary nature or not, of the person, or of a relative of which interest the person is aware and which the person ought reasonably to consider might appear to raise a material conflict between his or her private interest and his or her public duty as a member or nominated officer.</t>
  </si>
  <si>
    <t>114(3)</t>
  </si>
  <si>
    <t>If a member of the board of directors of a water corporation or a nominated officer has already submitted one or more ordinary returns he or she must disclose in any subsequent ordinary return any change in the information disclosed in the last return and any additional information of the kind set out in subsection (2)(a) to (f) required to be disclosed, but he or she is not required to disclose any information already disclosed in a previous return.</t>
  </si>
  <si>
    <t>115(5)</t>
  </si>
  <si>
    <t>A person must not publish any information derived from the register unless that information is a fair and accurate summary or copy of the information derived from the register.</t>
  </si>
  <si>
    <t>115(6)</t>
  </si>
  <si>
    <t>A person employed by a water corporation must not, whether before or after he or she ceases to be so employed, make a record of, divulge or communicate to any person any information in relation to a matter dealt with by this section that is gained by or conveyed to him or her during his or her employment with the water corporation, or make use of that information for any purpose other than the discharge of his or her official duties under this Act.</t>
  </si>
  <si>
    <t>137A(1)</t>
  </si>
  <si>
    <t>An Authority must, when carrying out any works on or in the immediate vicinity of rail infrastructure or rolling stock, ensure, so far as is reasonably practicable, that it carries out those works safely.</t>
  </si>
  <si>
    <t>137A(2)</t>
  </si>
  <si>
    <t>137(B)(1)</t>
  </si>
  <si>
    <t>An Authority must, before carrying out works on land on which there is rail infrastructure or rolling stock, notify the owner or occupier of that land of the Authority's intention to carry out those works if the carrying out of those works will threaten, or is likely to threaten, the safety of that rail infrastructure or rolling stock.</t>
  </si>
  <si>
    <t>137C(1)</t>
  </si>
  <si>
    <t>143(1)</t>
  </si>
  <si>
    <t>A person who receives a supply of water must not—
 (a) after receiving a warning notice from an Authority, deliberately cause or negligently allow the water to be wasted, misused or excessively consumed; or
 (b) if the water is supplied by agreement for a specific purpose, use the water for a different purpose; or
 (c) if the water is supplied for domestic and stock purposes, use the water for a different purpose.</t>
  </si>
  <si>
    <t>Continuing Penalty</t>
  </si>
  <si>
    <t>145(4)</t>
  </si>
  <si>
    <t>145(1)</t>
  </si>
  <si>
    <t>A person who causes or permits anything referred to in subsection (1) to be done must make sure that it is done in accordance with any terms and conditions subject to which the Authority gave its consent.</t>
  </si>
  <si>
    <t>145A(1)</t>
  </si>
  <si>
    <t>145A(2)</t>
  </si>
  <si>
    <t>145A(3)</t>
  </si>
  <si>
    <t>145A(4)</t>
  </si>
  <si>
    <t>145A(5)</t>
  </si>
  <si>
    <t>145A(6)</t>
  </si>
  <si>
    <t xml:space="preserve">A person must not, without the consent of an Authority, divert any surface water from one catchment to another catchment from where it may drain, directly or indirectly, into any works of the Authority.
</t>
  </si>
  <si>
    <t>147(4)</t>
  </si>
  <si>
    <t>The owner of a property to which a notice applies must comply with the notice within the time specified, or any longer time allowed by the Authority.</t>
  </si>
  <si>
    <t>148(1)</t>
  </si>
  <si>
    <t>Unless subsection (6) applies, a person must not, without an Authority's consent, cause or permit —
 (a) any structure to be built, or any filling to be placed, on land over which—
 (i) an easement exists in favour of the Authority; or
 (ii) an easement exists for water supply, sewerage or drainage purposes; or
 (b) any structure to be built, or any filling to be placed—
 (i) in the case of Melbourne Water Corporation, within 5 metres laterally of any works of Melbourne Water Corporation; or
 (ii) in the case of any other Authority, within 1 metre laterally of any of the works of the Authority; or
 (c) any structure to be built above or below any area prohibited by paragraph (b); or
 (d) any soil, rock or other matter that supports, protects or covers any works of the Authority to be removed.</t>
  </si>
  <si>
    <t>148(4)</t>
  </si>
  <si>
    <t>A person who, with the consent of an Authority, causes or permits anything referred to in subsection (1) to be done must make sure that the thing is done in accordance with any terms and conditions subject to which the Authority gave its consent.</t>
  </si>
  <si>
    <t>150(3)</t>
  </si>
  <si>
    <t>An owner on whom a notice to repair is served must comply with the notice within the time specified in it, or any longer time allowed by the Authority.</t>
  </si>
  <si>
    <t>151(2)</t>
  </si>
  <si>
    <t>A person on whom a notice of contravention is served must make sure that the notice is complied with within the time specified, or any longer time allowed by the Authority.</t>
  </si>
  <si>
    <t>A prescribed person must, in relation to the disposition of any land, give notice—
 (a) in a prescribed form containing prescribed particulars; and
 (b) to each prescribed person; and
 (c) within a prescribed period.</t>
  </si>
  <si>
    <t>160A(1)</t>
  </si>
  <si>
    <t>160A(2)</t>
  </si>
  <si>
    <t>160A(3)</t>
  </si>
  <si>
    <t>170F(1)</t>
  </si>
  <si>
    <t>A person who receives a supply of water from an Authority must not contravene a restriction or prohibition on the use of that water contained in a permanent water saving plan of the Authority.</t>
  </si>
  <si>
    <t>170F(2)</t>
  </si>
  <si>
    <t>Continuing Penalty - no more than 20 maximum</t>
  </si>
  <si>
    <t xml:space="preserve"> (a) for an offence in respect of the first stage of restrictions or prohibitions (however described) on the use of water</t>
  </si>
  <si>
    <t>(b) for an offence in respect of the second stage of restrictions or prohibitions (however described) on the use of water</t>
  </si>
  <si>
    <t>(c) for an offence in respect of the third stage of restrictions or prohibitions (however described) on the use of water</t>
  </si>
  <si>
    <t xml:space="preserve"> (d) for an offence in respect of the fourth stage of restrictions or prohibitions (however described) on the use of water</t>
  </si>
  <si>
    <t>177(3)</t>
  </si>
  <si>
    <t>A person must not disclose any information supplied to the person as required under subsection (1)(b) unless that disclosure is made—
 (a) to the Authority; or
 (b) for the purposes of legal proceedings; or
 (c) with the consent of the person who supplied the information.</t>
  </si>
  <si>
    <t>178(1)</t>
  </si>
  <si>
    <t>A person must not cause or permit anything other than—
 (a) sewage; or
 (b) trade waste discharged in accordance with a trade waste agreement—
to be discharged into the sewerage system of an Authority.</t>
  </si>
  <si>
    <t>Continuing penalty</t>
  </si>
  <si>
    <t>194(1)</t>
  </si>
  <si>
    <t>194(1A)</t>
  </si>
  <si>
    <t>194(1B)</t>
  </si>
  <si>
    <t>195(1)</t>
  </si>
  <si>
    <t>195(1A)</t>
  </si>
  <si>
    <t>200(1)</t>
  </si>
  <si>
    <t>A person must not, without an Authority's consent, cause or permit the diversion of drainage waters into the Authority's district from outside that district.</t>
  </si>
  <si>
    <t>208(1)</t>
  </si>
  <si>
    <t>208(1A)</t>
  </si>
  <si>
    <t>208(1B)</t>
  </si>
  <si>
    <t>208(5)</t>
  </si>
  <si>
    <t>218(10)</t>
  </si>
  <si>
    <t>A public statutory body must—
 (a) comply with a requirement of the kind referred to in subsection (8)(a) or (b) within 1 month after the making of the requirement, or any longer period that the Authority or public statutory body making the requirement allows; and
 (b) comply with a requirement of the kind referred to in subsection (8)(c).</t>
  </si>
  <si>
    <t>218(11)</t>
  </si>
  <si>
    <t>An owner or occupier of land in a drainage course must—
 (a) comply with a requirement of the kind referred to in subsection (8)(a) or (b)—
 (i) if there has been no application for review under subsection (9)—within one month after the expiry of the time during which the person is entitled to apply, or any further period that the Authority or public statutory body allows; and
 (ii) if there has been an unsuccessful application—within one month after the disallowance of the application, or any further period that the Authority or public statutory body allows; and
 (b) comply with a requirement of the kind referred to in subsection (8)(c)—
 (i) if there has been no application for review under subsection (9)—as from the expiry of the time during which the person is entitled to apply; and
 (ii) if there has been an unsuccessful application—as from the disallowance of the application.</t>
  </si>
  <si>
    <t>218(12)</t>
  </si>
  <si>
    <t xml:space="preserve">A person must not, except in accordance with a requirement made under subsection (8) or with the consent of the Authority or public statutory body in any manner interfere with or obstruct the flow of water in a drainage course.
</t>
  </si>
  <si>
    <t>239(2)</t>
  </si>
  <si>
    <t>Before breaking up the surface of a road, the owner must give 14 days' notice to the person responsible for maintaining the road.</t>
  </si>
  <si>
    <t>239(4)</t>
  </si>
  <si>
    <t>The owner must do as little damage as possible in exercising powers under subsection (1), and must, after exercising those powers, return the site, so far as possible, to the state it was in before the work was started.</t>
  </si>
  <si>
    <t>A person must not—
 (a) wilfully obstruct any person carrying out any works under this Part; or
 (b) wilfully damage or obstruct any such works.</t>
  </si>
  <si>
    <t>269(4)</t>
  </si>
  <si>
    <t>An owner of land who changes, or proposes to change, the use of the land in such a way that the use of any service provided by an Authority increases, or will increase, must notify the Authority of the change, or the proposed change.</t>
  </si>
  <si>
    <t>281C(2)</t>
  </si>
  <si>
    <t>A person having custody of the valuation or rate records of a Council must not, when required to do so by an authorised person exercising a power under subsection (1), fail to produce those records for inspection or fail to allow the authorised person to take a copy of or make an extract from those records.</t>
  </si>
  <si>
    <t>282(5)</t>
  </si>
  <si>
    <t>A person must not—
 (a) give false or misleading information to an Authority in or in relation to an application under subsection (1); or
 (b) fail to advise the Authority of any change in circumstances which is material to the application.</t>
  </si>
  <si>
    <t>283(4)</t>
  </si>
  <si>
    <t>A person must not—
 (a) give false or misleading information to an Authority in or in relation to an application under subsection (1), (3), (3C) or (3E); or
 (b) fail to advise the Authority of any change in circumstances which is material to the application.</t>
  </si>
  <si>
    <t>288(1)</t>
  </si>
  <si>
    <t>288(2)</t>
  </si>
  <si>
    <t>288(3)</t>
  </si>
  <si>
    <t>289(1)</t>
  </si>
  <si>
    <t>289(2)</t>
  </si>
  <si>
    <t>289(3)</t>
  </si>
  <si>
    <t>298B(1)</t>
  </si>
  <si>
    <t>298B(2)</t>
  </si>
  <si>
    <t>298B(3)</t>
  </si>
  <si>
    <t>Except in an emergency, a person must not open any ground and thereby uncover or expose any works belonging to or under the control and management of an Authority without—
 (a) the permission of the Authority; or
 (b) having given to the Authority at least 5 days' written notice.</t>
  </si>
  <si>
    <t>A person must not wilfully trespass on the land or premises of an Authority.</t>
  </si>
  <si>
    <t>291C</t>
  </si>
  <si>
    <t>A person must not impersonate an authorised water officer.</t>
  </si>
  <si>
    <t>291D(2)</t>
  </si>
  <si>
    <t>Subject to subsections (3) and (4), a person who is required under this section to state his or her name and address must not—
 (a) refuse to state that name or address; or
 (b) state a false name or address.</t>
  </si>
  <si>
    <t>A person must not obstruct, threaten, abuse, insult or intimidate—
 (a) an officer of an Authority in the execution of his or her duty under this Act; or
 (b) any person lawfully performing duties under this Act, whether or not for or on behalf of an Authority; or
 (c) any person lawfully assisting an officer of an Authority in the execution of his or her duty under this Act.</t>
  </si>
  <si>
    <t>293(2)</t>
  </si>
  <si>
    <t>A person who is required under this section to state his or her name and address must not—
 (a) refuse to state that name or address; or
 (b) state a false name or address.</t>
  </si>
  <si>
    <t>294(2)</t>
  </si>
  <si>
    <t>A person who is required under this section to state the name and address of a person must not, if he or she knows that name or address—
 (a) refuse to state that name or address; or
 (b) state a false name or address.</t>
  </si>
  <si>
    <t xml:space="preserve">
(1) This section applies to offences under—
 (a) section 63(1);
 (b) section 75;
 (c) section 76(6);
 (d) section 78(5);
 (e) section 79(3);
 (f) section 80(3);
 (h) section 92(4);
 (i) section 145(1);
 (j) section 145(4);
 (k) by-laws made under section 160(1)(d);
 (l) section 151(2) in relation to a notice under section 169(1);
 (m) section 194(1);
 (n) section 195(1);
 (o) section 208(1);
 (p) section 208(5);
 (q) section 288(1);
 (r) section 289(1).
 (2) Despite anything to the contrary in this Act, if—
 (a) a person is convicted of an offence to which this section applies; and
 (b) the convicting court is satisfied that as a result of the offence—
 (i) land, works or water has or have been seriously damaged; or
 (ii) a person has suffered substantial economic loss—
the person is liable, instead of the penalty otherwise prescribed under this Act, to -</t>
  </si>
  <si>
    <t>305(3)</t>
  </si>
  <si>
    <t xml:space="preserve"> An occupier of any land or premises to whom under subsection (1)(d) there is personally delivered a document that is intended to be served on the owner of that land or those premises must immediately send that document by registered post addressed to the owner at the owner's usual place of residence (if known to the occupier) or the owner's place of residence last known to the occupier.</t>
  </si>
  <si>
    <t>316(1)</t>
  </si>
  <si>
    <t xml:space="preserve"> If it is a condition of a licence issued under section 67 that all or any part of the work authorised by the licence must be carried out by, or under the direction of, a licensed driller, a person must not carry out that work unless he or she is—
 (a) a licensed driller; or
 (b) an employee or agent of a licensed driller and the work is carried out under the direct supervision of a licensed driller.</t>
  </si>
  <si>
    <t>316(3)</t>
  </si>
  <si>
    <t>If it is a condition of a licence issued under section 67 that all or any part of the work authorised by the licence must be carried out by, or under the direction of, a licensed driller, the licensed driller must ensure that the work, or that part of the work, carried out by, or under the direction of, the licensed driller complies with the conditions of the licence.</t>
  </si>
  <si>
    <t>324(3)(f)</t>
  </si>
  <si>
    <t>324(3)(g)</t>
  </si>
  <si>
    <t>Schedule 15 Part8, Cl 35</t>
  </si>
  <si>
    <t>A person must not knowingly give false or misleading information to an Authority in the course of claiming that that person has a right to which Part 2 or 3 of this Schedule applies.</t>
  </si>
  <si>
    <t>Water (Lake Eildon Recreational Area) (Houseboats) Regulations 2013</t>
  </si>
  <si>
    <t>A person must not leave or operate a houseboat within the recreational area unless it is licensed under Part 3.</t>
  </si>
  <si>
    <t>7(2)</t>
  </si>
  <si>
    <t>Houseboat licence—Adhesive transfers
The owner must within 30 days after receipt of the adhesive transfer affix it to a forward window or window screen of the houseboat.</t>
  </si>
  <si>
    <t>7(3)</t>
  </si>
  <si>
    <t>Houseboat licence—Adhesive transfers
The owner must keep the adhesive transfer affixed to the forward window or window screen of the houseboat during the term of the licence.</t>
  </si>
  <si>
    <t>7(4)</t>
  </si>
  <si>
    <t>The owner must remove any adhesive transfer affixed to the forward window or window screen of the houseboat which relates to an expired houseboat licence.</t>
  </si>
  <si>
    <t>10(6)</t>
  </si>
  <si>
    <t>The holder of a houseboat licence for a trailable
houseboat must ensure that a copy of the restricted
term licence is kept on the houseboat at all times</t>
  </si>
  <si>
    <t>A person must not deposit or discharge into any on-board blackwater system on a houseboat within the recreational area any substance other than blackwater, kitchen wastewater or residue from an on-board greywater treatment system.</t>
  </si>
  <si>
    <t>A person must not dispose, release or discharge blackwater from a houseboat into the Lake or onto land within the recreational area other than to a waste collection facility.</t>
  </si>
  <si>
    <t>15(1)</t>
  </si>
  <si>
    <t>A person must not dispose, release or discharge treated or untreated greywater or kitchen wastewater from a houseboat into the Lake or onto land in the recreational area unless that treated or untreated greywater or kitchen wastewater is of a standard equal to or greater than the greywater discharge standard.</t>
  </si>
  <si>
    <t>The holder of a houseboat licence for a houseboat
that is within the recreational area must not cause
to be carried out any alterations to the on-board
blackwater system on the houseboat that result in
the installation failing to comply with the
specifications set out in Schedule 1</t>
  </si>
  <si>
    <t>The holder of a houseboat licence licensed
under these Regulations must advise the Water
Corporation in writing within 30 days after a
change of his or her primary residential address.</t>
  </si>
  <si>
    <t>Water Efficiency Labelling and Standards Act 2005</t>
  </si>
  <si>
    <t xml:space="preserve">A person commits an offence if—
 (a) the person supplies a WELS product; and
 (b) the applicable WELS standard requires the product to be registered for the purposes of the supply; and
 (c) the product is not registered.
</t>
  </si>
  <si>
    <t xml:space="preserve">A person commits an offence if—
 (a) the person supplies a WELS product; and
 (b) the product is registered; and
 (c) the applicable WELS standard requires registered products to be WELS labelled for the purposes of the supply; and
 (d) the product is not WELS labelled.
</t>
  </si>
  <si>
    <t xml:space="preserve">A person commits an offence if—
 (a) the person supplies a WELS product; and
 (b) the applicable WELS standard requires the product—
 (i) to be registered for the purposes of the supply; and
 (ii) to comply with minimum water efficiency requirements for the purposes of the supply; and
 (c) the product does not comply with those minimum water efficiency requirements.
</t>
  </si>
  <si>
    <t xml:space="preserve">A person commits an offence if—
 (a) the person supplies a WELS product; and
 (b) the applicable WELS standard requires the product—
 (i) to be registered for the purposes of the supply; and
 (ii) to comply with minimum general performance requirements for the purposes of the supply; and
 (c) the product does not comply with those minimum general performance requirements.
</t>
  </si>
  <si>
    <t xml:space="preserve">A person commits an offence if the person—
 (a) supplies a WELS product; and
 (b) uses a WELS standard, or information included in a WELS standard, for, or in relation to, the supply of the product; and
 (c) uses the standard, or information, in a manner that is inconsistent with the standard.
</t>
  </si>
  <si>
    <t xml:space="preserve">A person commits an offence if—
 (a) the person uses information for, or in relation to, the supply of a WELS product; and
 (b) the information is inconsistent with the information contained in the applicable WELS standard for the product.
</t>
  </si>
  <si>
    <t>39B</t>
  </si>
  <si>
    <t xml:space="preserve">A person must not—
 (a) in connection with an application made to the Regulator under this Act or the regulations; or
 (b) in compliance or purported compliance with this Act (other than Division 4 of Part 9) or the regulations—
do either of the following—
 (c) give information (whether orally or in writing) that the person knows to be false or misleading in a material particular;
 (d) produce a document that the person knows to be false or misleading in a material particular without—
 (i) indicating to the person to whom the document is produced that it is false or misleading, and the respect in which it is false or misleading; and
 (ii) providing correct information to that person, if the person producing the document is in possession of, or can reasonably acquire, the correct information.
</t>
  </si>
  <si>
    <t>A person commits an offence if—
(a) the person has been issued with an identity
card; and
(b) the person ceases to be a WELS inspector;
and
(c) the person does not return the identity card to
the Regulator as soon as practicable.</t>
  </si>
  <si>
    <t>46A(1)</t>
  </si>
  <si>
    <t>A person must not, without reasonable excuse, hinder or obstruct a WELS inspector who is exercising a power under this Act.</t>
  </si>
  <si>
    <t>46A(2)</t>
  </si>
  <si>
    <t>A person who is not a WELS inspector must not, in any way, hold himself or herself out to be a WELS inspector.</t>
  </si>
  <si>
    <t>51(3)</t>
  </si>
  <si>
    <t xml:space="preserve">Inspection powers—with warrant
A person commits an offence if—
 (a) the person is required to answer a question or produce a book, record or document under subsection (2)(b); and
 (b) the person does not answer the question or produce the book, record or document.
</t>
  </si>
  <si>
    <t xml:space="preserve">A person commits an offence if—
 (a) the person is the occupier of WELS premises; and
 (b) a WELS inspector enters the premises under a warrant; and
 (c) the person does not provide the WELS inspector with all reasonable facilities and assistance for the effective execution of the warrant.
</t>
  </si>
  <si>
    <t>61(3)</t>
  </si>
  <si>
    <t xml:space="preserve">Regulator may require a person to provide information
A person commits an offence if—
 (a) the person is required to give information or a book, record or document to a WELS inspector under subsection (1); and
 (b) the person does not give the WELS inspector the information, book, record or document.
</t>
  </si>
  <si>
    <t>62(3)</t>
  </si>
  <si>
    <t xml:space="preserve">Regulator may require a person to appear before a WELS inspector
A person commits an offence if—
 (a) the person is required to appear before a WELS inspector under subsection (1); and
 (b) the person does not appear before the WELS inspector.
</t>
  </si>
  <si>
    <t>62(4)</t>
  </si>
  <si>
    <t>A person commits an offence  if-
(a) the person is required under subsection (1) to appear before a WELS inspector; and
(b) when appearing before the WELS inspector the person does not-
(i) answer a question put by the WELS inpector; or
(ii) produce a book, reocrd or document to the WELS inspector as required by notice given under that subsection.</t>
  </si>
  <si>
    <t>62A(1)</t>
  </si>
  <si>
    <t xml:space="preserve">(1) A person is guilty of an offence if—
 (a) the person gives information to a WELS inspector under section 61(1) or 62; and
 (b) the person does so knowing that the information—
 (i) is false or misleading in a material particular; or
 (ii) omits any matter or thing without which the information is misleading in a material particular.
</t>
  </si>
  <si>
    <t>62A(2)</t>
  </si>
  <si>
    <t xml:space="preserve">A person is guilty of an offence if—
 (a) the person produces a book, record or document to a WELS inspector under section 61(1) or 62; and
 (b) the person does so knowing that the document is false or misleading in a material particular.
</t>
  </si>
  <si>
    <t>Water Industry Act 1994</t>
  </si>
  <si>
    <t>4G(3)</t>
  </si>
  <si>
    <t>A regulated entity must comply with a notice given to the regulated entity under subsection (1)</t>
  </si>
  <si>
    <t>Water (Estimation, Supply and Sewerage) Regulations 2014</t>
  </si>
  <si>
    <t>An occupier of land must notify the relevant water corporation of the loss of, or damage to, a water meter installed on the land within 2 business days after first becoming aware of the loss or damage.</t>
  </si>
  <si>
    <t xml:space="preserve">A plumber to whom a water meter is supplied by a water corporation must take reasonable steps to ensure that the water meter—
 (a) is not damaged or destroyed during installation or while in the custody of the plumber; and
 (b) is not lost or stolen while in the custody of the plumber; and
 (c) is installed on the land for which the water meter was supplied.
</t>
  </si>
  <si>
    <t xml:space="preserve">A plumber contracted to remove a water meter must take reasonable steps to ensure that the water meter—
 (a) is not damaged or destroyed during removal or while in the custody of the plumber; and
 (b) is not lost or stolen while in the custody of the plumber.
</t>
  </si>
  <si>
    <t>11(3)</t>
  </si>
  <si>
    <t>The owner of the serviced property must comply
with the notice under subregulation (1).</t>
  </si>
  <si>
    <t>11(4)</t>
  </si>
  <si>
    <t>An owner of a serviced property who has been given a notice under subregulation (1) must notify the relevant water corporation in writing of compliance with the notice within 5 business days after complying with the notice.</t>
  </si>
  <si>
    <t>12(2)</t>
  </si>
  <si>
    <t>Failure of an owner of a serviced property to comply with a written notice from a relevant water corporation requesting the owner to arrange for the testing by a plumber of a backflow prevention device installed on that serviced property.</t>
  </si>
  <si>
    <t>12(4)</t>
  </si>
  <si>
    <t xml:space="preserve">Within 20 business days after receiving the notice under subregulation (1), the property owner must provide, in writing, the relevant water corporation with—
 (a) the results of the test; and
 (b) if required, advice that the backflow prevention device has been repaired or replaced.
</t>
  </si>
  <si>
    <t>13(1)</t>
  </si>
  <si>
    <t>The owner of a serviced property must take all reasonable steps to maintain and keep in good working order all parts of the private water supply works.</t>
  </si>
  <si>
    <t>13(2)</t>
  </si>
  <si>
    <t>The owner of a serviced property must take all reasonable steps to maintain and keep in good working order all pipes and fittings of a private fire service, including all stop valves after the water main, but excluding any of the relevant water corporation’s water meters.</t>
  </si>
  <si>
    <t>16(1)</t>
  </si>
  <si>
    <t>The owner of a serviced property to be connected to sewerage works must ensure that, unless otherwise approved by the relevant water corporation, the property is not drained into those sewerage works using a combined sanitary drain.</t>
  </si>
  <si>
    <t>16(2)</t>
  </si>
  <si>
    <t>The owner of a serviced property to be connected to sewerage works must ensure that, unless otherwise approved by the water corporation, the sanitary drain connecting the property to the sewerage works is wholly within the boundary of the property.</t>
  </si>
  <si>
    <t>Within 5 business days after installing or altering sanitary works on a serviced property, the plumber who installed or altered the works must submit a sanitary drainage plan to the relevant water corporation in the form approved by the relevant water corporation showing the sanitary works as they appear after they have been installed or altered.</t>
  </si>
  <si>
    <t>19(1)</t>
  </si>
  <si>
    <t>An owner of a serviced property for the purpose of sewerage services must take all reasonable steps to maintain and keep in good working order all sanitary works.</t>
  </si>
  <si>
    <t>19(2)</t>
  </si>
  <si>
    <t>Subject to subregulation (4), where 2 or more serviced properties are connected to sewerage works by way of combined sanitary works, the owners of the serviced properties must each maintain and keep in good working order the combined sanitary works.</t>
  </si>
  <si>
    <t>Water Industry (Reservoir Parks Land) Regulations 2014</t>
  </si>
  <si>
    <t>A person must not use a facility in reservoir parks land for which a fee is payable under this regulation unless the person has paid the fee to the Secretary.</t>
  </si>
  <si>
    <t>7(1)</t>
  </si>
  <si>
    <t>A person must not camp on reservoir parks land, other than in a specified campsite.</t>
  </si>
  <si>
    <t>A person must not camp in a specified campsite for more than 30 consecutive nights.</t>
  </si>
  <si>
    <t>A person who books a specified campsite for overnight use must not allow more than 6 persons to use the campsite overnight.</t>
  </si>
  <si>
    <t>A person must not use or dispose of any soap, detergent or similar substance on reservoir parks
land within 50 metres of any sea, river, stream, creek, well, spring, dam, lake, reservoir, bore or
other body of water, except in toilets, showers or other facilities provided for that purpose.</t>
  </si>
  <si>
    <t>A person must not deposit or leave behind faeces in reservoir parks land unless (a) if toilet facilities are provided and readily available, the person does so in the toilet facilities provided; or (b) if toilet facilities are not provided or are not readily available, the person does so by burying those faeces 100 metres or more away from any sea, river, stream, creek, well, spring, dam, lake, reservoir, bore or other body of water.</t>
  </si>
  <si>
    <t>10(1)</t>
  </si>
  <si>
    <t>A person must not light or maintain a fire or
barbeque on reservoir parks land, except in
accordance with subregulation (2).</t>
  </si>
  <si>
    <t>10(3)</t>
  </si>
  <si>
    <t>For the purposes of subregulation (2)(b)(ii), the
person using the appliance must ensure that—
(a) the appliance is lit and maintained using fuel
intended to be used in that appliance; and
(b) when alight, the appliance is placed in a
stable position; and
(c) the ground and airspace within a distance of
3 metres of the appliance is clear of
flammable material.</t>
  </si>
  <si>
    <t>A person who has lit or maintained a fire or
barbeque on reservoir parks land must extinguish
the fire or barbeque before leaving the place of the
fire or barbeque.</t>
  </si>
  <si>
    <t>Murray-Darling Basin Act 1993</t>
  </si>
  <si>
    <t>A person must not unlawfully and maliciously destroy or damage or attempt to destroy or damage any works constructed or operated under this Act or the Agreement.</t>
  </si>
  <si>
    <t>Water Industry (Waterways Land) Regulations 2023</t>
  </si>
  <si>
    <t xml:space="preserve">A person must not enter any regulated waterways land that has been closed under this regulation unless that person is entitled to do so for the purpose for which the area has been closed to entry.
</t>
  </si>
  <si>
    <t>8(1)</t>
  </si>
  <si>
    <t xml:space="preserve">A person must not take part in organising or conducting an organised activity on regulated waterways land unless that person is the holder of a written authority to do so under subregulation (2).
</t>
  </si>
  <si>
    <t>9(1)</t>
  </si>
  <si>
    <t xml:space="preserve">A person in charge of a vessel must not berth or moor that vessel on any regulated waterways land.
</t>
  </si>
  <si>
    <t>Water (Recreational Area) Regulations 2023</t>
  </si>
  <si>
    <t>The holder of a permit issued under these Regulations must comply with any terms and conditions of that permit.</t>
  </si>
  <si>
    <t>23(1)</t>
  </si>
  <si>
    <t>A person must not enter into a recreational area, or part of a recreational area, that is subject to a determination under regulation 22 unless the person—
	(a)	enters the area during the period or hours that the area is open for public access; or
	(b)	has express permission to enter the area at any other time.</t>
  </si>
  <si>
    <t>29(1)</t>
  </si>
  <si>
    <t xml:space="preserve">A person must not enter or remain in a recreational area, or part of a recreational area, that is subject to a temporary closure determination unless the person has express permission to enter or remain in the area.
</t>
  </si>
  <si>
    <t>36(1)</t>
  </si>
  <si>
    <t>A person must not enter or remain in a prohibited access area unless the person has express permission to enter or remain in the prohibited access area.</t>
  </si>
  <si>
    <t>36(2)</t>
  </si>
  <si>
    <t>A person must not enter or remain in a restricted access area unless the person—
	(a)	enters or remains in the area in accordance with the restricted access determination that applies to that area; or
	(b)	has express permission to enter or remain in the restricted access area.</t>
  </si>
  <si>
    <t>37(2)</t>
  </si>
  <si>
    <t>A person given a direction under subregulation (1) must comply with that direction.</t>
  </si>
  <si>
    <t>38(1)</t>
  </si>
  <si>
    <t>A person must not possess a restricted item in a recreational area unless—
	(a)	the person is permitted to do so under subregulation (4); or
	(b)	the restricted item—
	(i)	is concealed in a vehicle or vessel that is owned or controlled by the person; and
	(ii)	in the case of a firearm, the ammunition is removed from the firearm.</t>
  </si>
  <si>
    <t>38(2)</t>
  </si>
  <si>
    <t>A person must not use a restricted item in a recreational area unless the person is permitted to do so under subregulation (4)</t>
  </si>
  <si>
    <t>38(3)</t>
  </si>
  <si>
    <t>A person must not possess or use toxic shot in a recreational area.</t>
  </si>
  <si>
    <t>39(1)</t>
  </si>
  <si>
    <t>A person who is in a recreational area must not behave in a manner that causes or is likely to cause a nuisance to any other person unless the person is permitted to do so under subregulation (2).</t>
  </si>
  <si>
    <t xml:space="preserve">A person who is in a recreational area must not behave in a manner that is likely to endanger any person. </t>
  </si>
  <si>
    <t>41(1)</t>
  </si>
  <si>
    <t>A person must not operate a sound producing device or any other equipment in a recreational area unless the person is permitted to do so under subregulation (2).</t>
  </si>
  <si>
    <t>42(1)</t>
  </si>
  <si>
    <t>A person must not light or maintain a fire in a recreational area if a fire restriction is in force for that area.</t>
  </si>
  <si>
    <t>42(2)</t>
  </si>
  <si>
    <t>A person must not light or maintain a fire in a recreational area during a period in which there is no fire restriction in force for that area unless the person—
	(a)	lights or maintains the fire in a barbecue in accordance with regulation 43(1); or
	(b)	lights or maintains the fire in a public fireplace in accordance with regulation 43(2); or
	(c)	lights or maintains a campfire in accordance with regulation 44(1); or
	(d)	has express permission to light or maintain the fire.</t>
  </si>
  <si>
    <t>42(3)</t>
  </si>
  <si>
    <t>A person who lights or maintains a fire in a recreational area must not leave the fire unattended.</t>
  </si>
  <si>
    <t>45(2)</t>
  </si>
  <si>
    <t>A person who is given a direction under subregulation (1) must comply with that direction</t>
  </si>
  <si>
    <t>46(1)</t>
  </si>
  <si>
    <t>A person must not disturb, remove or cause any harm to fauna in a recreational area unless permitted to do so under subregulation (5).</t>
  </si>
  <si>
    <t>46(2)</t>
  </si>
  <si>
    <t>A person must not disturb, remove or cause any harm to the habitat of fauna in a recreational area unless permitted to do so under subregulation (5).</t>
  </si>
  <si>
    <t>46(3)</t>
  </si>
  <si>
    <t>A person must not offer food or any object as food to fauna in a recreational area unless permitted to do so under subregulation (5).</t>
  </si>
  <si>
    <t>47(1)</t>
  </si>
  <si>
    <t>A person must not move, remove or cause any damage to flora or any other vegetation in a recreational area unless permitted to do so under subregulation (2).</t>
  </si>
  <si>
    <t>49(1)</t>
  </si>
  <si>
    <t>A person must not bring any plant or seed or any part of a plant or seed into a recreational area unless permitted to do under subregulation (2).</t>
  </si>
  <si>
    <t>50(1)</t>
  </si>
  <si>
    <t>A person must not damage, destroy or remove a rock in a recreational area unless permitted to do so under subregulation (3).</t>
  </si>
  <si>
    <t>51(1)</t>
  </si>
  <si>
    <t>A person must not dig into or remove the ground or ground cover from a recreational area unless permitted to do so under subregulation (3).</t>
  </si>
  <si>
    <t>51(2)</t>
  </si>
  <si>
    <t>A person must not bring any ground or ground cover into a recreational area unless permitted to do so under subregulation (3).</t>
  </si>
  <si>
    <t>54(1)</t>
  </si>
  <si>
    <t>A person must not bring an animal other than a dog, a horse or livestock into a recreational area, or allow any such animal to enter into and remain in a recreational area, unless permitted to do so under subregulation (2).</t>
  </si>
  <si>
    <t>55(1)</t>
  </si>
  <si>
    <t xml:space="preserve">A person who is permitted under this Part to bring an animal into a recreational area, or to allow an animal to enter and remain in a recreational area, must not allow the animal to enter a waterway in the recreational area. </t>
  </si>
  <si>
    <t>56(1)</t>
  </si>
  <si>
    <t>A person must not bring a dog into an area within a recreational area set aside by the managing Authority of the recreational area as an area where dogs are prohibited, unless the person is permitted to do so under subregulation (2).</t>
  </si>
  <si>
    <t>58(1)</t>
  </si>
  <si>
    <t>A person who brings a dog into a recreational area must restrain the dog on a leash at all times.</t>
  </si>
  <si>
    <t>58(2)</t>
  </si>
  <si>
    <t>A person who brings a dog into a recreational area must keep the dog under the person's immediate control at all times.</t>
  </si>
  <si>
    <t>58(3)</t>
  </si>
  <si>
    <t>A person who brings a dog into a recreational area must not allow the dog to disturb or damage any person or property or other animal or natural object.</t>
  </si>
  <si>
    <t>58(4)</t>
  </si>
  <si>
    <t>A person who brings a dog into a recreational area must pick up and remove from the recreational area any faeces deposited by the dog in the recreational area.</t>
  </si>
  <si>
    <t>59(2)</t>
  </si>
  <si>
    <t>A person who is given a direction under subregulation (1) must immediately comply with that direction.</t>
  </si>
  <si>
    <t>60(1)</t>
  </si>
  <si>
    <t>A person must not bring a horse into a recreational area, or allow a horse to enter or remain in a recreational area, unless—
	(a)	the horse is in an area set aside by the managing Authority as an area where horses are permitted; or
	(b)	the person has express permission to bring a horse into that area.</t>
  </si>
  <si>
    <t>60(2)</t>
  </si>
  <si>
    <t xml:space="preserve">A person who brings a horse into a recreational area must keep the horse under the person's immediate control at all times. </t>
  </si>
  <si>
    <t>61(2)</t>
  </si>
  <si>
    <t>62(1)</t>
  </si>
  <si>
    <t>A person must not bring livestock into, or allow livestock to enter and remain in, a recreational area unless—
	(a)	the livestock is in an area set aside by the managing Authority as an area where livestock is permitted; or
	(b)	the person has express permission to bring livestock into the recreational area.</t>
  </si>
  <si>
    <t>64(1)</t>
  </si>
  <si>
    <t>A person must not erect or install a temporary or permanent structure in a recreational area unless permitted to do so under subregulation (3), (4) or (5).</t>
  </si>
  <si>
    <t>65(1)</t>
  </si>
  <si>
    <t xml:space="preserve">A person must not enter, occupy or use a building or structure in a recreational area unless permitted to do so under subregulation (2). </t>
  </si>
  <si>
    <t>66(1)</t>
  </si>
  <si>
    <t>A person must not damage or destroy a temporary or permanent building or structure in a recreational area unless permitted to do so under subregulation (3).</t>
  </si>
  <si>
    <t>A person must not use playground equipment in a recreational area in a manner that causes injury to any person.</t>
  </si>
  <si>
    <t>68(1)</t>
  </si>
  <si>
    <t>A person must not conduct any of the following events in a recreational area unless permitted to do so under subregulation (2)—
	(a)	an organised entertainment, sporting or recreational event or show;
	(b)	a rally;
	(c)	an organised boating event or regatta;
	(d)	a festival, tour, fete or public meeting;
	(e)	a demonstration, training class or other event;
	(f)	a wedding or celebration of civil union ceremony or event; 
	(g)	a private function for 30 or more persons.</t>
  </si>
  <si>
    <t>69(1)</t>
  </si>
  <si>
    <t>A person must not conduct a commercial activity in a recreational area unless permitted to do so under subregulation (3).</t>
  </si>
  <si>
    <t>70(1)</t>
  </si>
  <si>
    <t>A person must not make a commercial recording in a recreational area unless permitted to do so under subregulation (3).</t>
  </si>
  <si>
    <t>71(1)</t>
  </si>
  <si>
    <t>A person must not solicit money or collect money in a recreational area unless permitted to do so under subregulation (5).</t>
  </si>
  <si>
    <t>71(2)</t>
  </si>
  <si>
    <t>A person must not erect a sign for the purpose of advertising in a recreational area unless permitted to do so under subregulation (5).</t>
  </si>
  <si>
    <t>71(3)</t>
  </si>
  <si>
    <t>A person must not hand out or disseminate any advertising or commercial or promotional material, including a pamphlet or handbill, in a recreational area unless permitted to do so under subregulation (5).</t>
  </si>
  <si>
    <t>71(4)</t>
  </si>
  <si>
    <t>A person must not deliver an address in a recreational area unless permitted to do so under subregulation (5).</t>
  </si>
  <si>
    <t>72(1)</t>
  </si>
  <si>
    <t xml:space="preserve">A person must not fish in an area within a recreational area where fishing is prohibited. </t>
  </si>
  <si>
    <t>73(1)</t>
  </si>
  <si>
    <t xml:space="preserve">A person must not swim in any area within a recreational area in which swimming is prohibited. </t>
  </si>
  <si>
    <t>73(2)</t>
  </si>
  <si>
    <t>A person must not swim within 50 metres of a launching ramp when a vessel is on or near the launching ramp.</t>
  </si>
  <si>
    <t>74(1)</t>
  </si>
  <si>
    <t>A person must not camp in a recreational area unless the person is permitted to do so under subregulation (2).</t>
  </si>
  <si>
    <t>75(1)</t>
  </si>
  <si>
    <t>A person who is permitted under regulation 74(2) to camp in a recreational area, other than a person who is camping on a vessel, must camp—
	(a)	at least 20 metres—
	(i)	from any waterway; and 
	(ii)	landward of the full supply level of a storage; or
(b)	as otherwise specified by the managing Authority for that area in a sign erected at the campground.</t>
  </si>
  <si>
    <t>75(2)</t>
  </si>
  <si>
    <t xml:space="preserve">A person who camps at a site in a campground, other than a person who has express permission to camp in the recreational area, must not camp for more than—
	(a)	the period specified by the managing Authority for the recreational area; or
	(b)	 if no period is specified, 7 consecutive days. </t>
  </si>
  <si>
    <t>75(3)</t>
  </si>
  <si>
    <t>A person who camps on a site in a campground must maintain the site and the surrounding area in a clean and tidy condition.</t>
  </si>
  <si>
    <t>A person who camps on a site in a campground must clear all waste and personal property and equipment from the site and the surrounding area on vacating the site.</t>
  </si>
  <si>
    <t>76(1)</t>
  </si>
  <si>
    <t>A person must not deposit faeces in a recreational area except in accordance with subregulation (2) or (3).</t>
  </si>
  <si>
    <t>77(1)</t>
  </si>
  <si>
    <t>A person must not use a portable toilet in a recreational area except in accordance with subregulation (2).</t>
  </si>
  <si>
    <t>77(3)</t>
  </si>
  <si>
    <t>A person who uses a portable toilet in a recreational area must—
	(a)	dispose of its contents in a waste facility; or 
	(b)	remove the contents from the recreational area.</t>
  </si>
  <si>
    <t>77(4)</t>
  </si>
  <si>
    <t>A person must not leave a portable toilet in a recreational area.</t>
  </si>
  <si>
    <t>78(1)</t>
  </si>
  <si>
    <t>A person must not use or dispose of any soap, detergent or similar substance in a recreational area except in accordance with subregulation (2).</t>
  </si>
  <si>
    <t>A person who is in charge of a vehicle, vessel or aircraft must not cause the vehicle, vessel or aircraft to enter a recreational area unless permitted to do so under subregulation (2).</t>
  </si>
  <si>
    <t>A person must not discharge or discard from an aircraft, vehicle or vessel any of the following in a recreational area—
	(a)	petrol;
	(b)	engine oil;
	(c)	any other flammable liquid.</t>
  </si>
  <si>
    <t>81(1)</t>
  </si>
  <si>
    <t xml:space="preserve">A person must not refuel a vehicle or vessel in a recreational area except in accordance with subregulation (2). </t>
  </si>
  <si>
    <t>83(2)</t>
  </si>
  <si>
    <t xml:space="preserve">A person must not park a vehicle in a recreational area unless—
	(a)	the vehicle is parked in an area that has been set aside by the managing Authority for the recreational area as an area where the parking of a vehicle of that class is permitted; or
	(b)	the vehicle is parked immediately adjacent to a road in accordance with subregulation (3). </t>
  </si>
  <si>
    <t>84(2)</t>
  </si>
  <si>
    <t xml:space="preserve">A person must not park a vehicle in a recreational area in contravention of any sign or notice erected by the managing Authority for the recreational area. </t>
  </si>
  <si>
    <t>85(2)</t>
  </si>
  <si>
    <t>83(1)</t>
  </si>
  <si>
    <t xml:space="preserve">A person must not anchor, berth or operate a vessel in a recreational area unless the vessel is anchored, berthed or operated—
	(a)	in an area that has been set aside by the managing Authority for the recreational area as an area where the anchoring, berthing or operating of that vessel or class of vessel is permitted; and
(b)	in accordance with any sign or notice erected by the managing Authority for that recreational area; and
	(c)	at a time or during a period when a vessel is permitted to be anchored, berthed or operated in that area. </t>
  </si>
  <si>
    <t>87(2)</t>
  </si>
  <si>
    <t>A person must not launch, land, load, unload, moor, anchor, operate or leave an unsafe vessel in a recreational area unless the person is removing the vessel from the recreational area.</t>
  </si>
  <si>
    <t>89(1)</t>
  </si>
  <si>
    <t>A person must not anchor, berth or operate a vessel in a recreational area in a manner that endangers any person.</t>
  </si>
  <si>
    <t>89(2)</t>
  </si>
  <si>
    <t>A person must not anchor, berth or operate a vessel in a recreational area in a manner that causes damage to property.</t>
  </si>
  <si>
    <t>89(3)</t>
  </si>
  <si>
    <t>A person must not anchor, berth or operate a vessel in a recreational area in a manner that obstructs access to infrastructure or built assets in the recreational area or hinders the operations or works of the managing Authority for that area, or its servants or agents.</t>
  </si>
  <si>
    <t>89(4)</t>
  </si>
  <si>
    <t>A person must not anchor, berth or operate a vessel in a recreational area in a manner that affects the protection and maintenance of water quality in any waterway in the area.</t>
  </si>
  <si>
    <t>89(5)</t>
  </si>
  <si>
    <t>A person must not anchor, berth or operate a vessel in a recreational area in a manner that poses a risk to the protection of Aboriginal cultural heritage or Aboriginal intangible heritage in the area.</t>
  </si>
  <si>
    <t>89(6)</t>
  </si>
  <si>
    <t>A person must not anchor, berth or operate a vessel in a recreational area in a manner that obstructs another vessel.</t>
  </si>
  <si>
    <t>90(1)</t>
  </si>
  <si>
    <t>A person must not sink or scuttle any vessel, jetty or pontoon in a recreational area unless permitted to do so under subregulation (3).</t>
  </si>
  <si>
    <t>90(2)</t>
  </si>
  <si>
    <t>A person must not carry out the salvage of any sunken vessel, jetty or pontoon in a recreational area unless permitted to do so under subregulation (3).</t>
  </si>
  <si>
    <t>A person must not obstruct the launching or retrieval of a vessel from a launching ramp in a recreational area.</t>
  </si>
  <si>
    <t>A person must not anchor, berth or operate a houseboat in a recreational area other than the Lake Eildon Recreational Area.</t>
  </si>
  <si>
    <t>93(1)</t>
  </si>
  <si>
    <t>A person must not anchor, berth or operate a vessel with toilet facilities in a recreational area unless permitted to do so under subregulation (2).</t>
  </si>
  <si>
    <t>A person must not camp overnight on a vessel in a recreational area unless the person has express permission to camp overnight on the vessel in the recreational area.</t>
  </si>
  <si>
    <t>95(1)</t>
  </si>
  <si>
    <t>A person must not launch an aircraft or a remotely piloted aircraft in a recreational area unless permitted to do so under subregulation (4).</t>
  </si>
  <si>
    <t>95(2)</t>
  </si>
  <si>
    <t>A person must not land an aircraft or a remotely piloted aircraft in a recreational area unless permitted to do so under subregulation (4).</t>
  </si>
  <si>
    <t>95(3)</t>
  </si>
  <si>
    <t>A person must not deliver any thing to a recreational area by an aircraft or a remotely piloted aircraft unless permitted to do so under subregulation (4).</t>
  </si>
  <si>
    <t xml:space="preserve">A person must not leave unattended any vehicle, vessel or other thing in a recreational area. </t>
  </si>
  <si>
    <t>97(5)</t>
  </si>
  <si>
    <t>98(4)</t>
  </si>
  <si>
    <t>A person must not remove or interfere with a vehicle, vessel or any other thing stored under subregulation (2) unless the person has the permission of the managing Authority.</t>
  </si>
  <si>
    <t>295A(1)</t>
  </si>
  <si>
    <t>An authorised water officer appointed by an Authority may serve an infringement notice on another person in respect of an offence against section 170F in respect of a relevant plan of the Authority, if the authorised water officer reasonably believes that the person has committed the offence.</t>
  </si>
  <si>
    <t>86(1)</t>
  </si>
  <si>
    <t>Value of fee units</t>
  </si>
  <si>
    <t>Act/Regs Reference</t>
  </si>
  <si>
    <t xml:space="preserve">Description of fee </t>
  </si>
  <si>
    <t>Fee units</t>
  </si>
  <si>
    <t>reg 5(2)(b) and Schedule 2</t>
  </si>
  <si>
    <t>Application fee for initial houseboat licence.</t>
  </si>
  <si>
    <t>reg 6 and Schedule 2</t>
  </si>
  <si>
    <t>Inspection fee for both single and multi-deck houseboats at Eildon.</t>
  </si>
  <si>
    <t>Inspection fee for both single and multi-deck houseboats at other locations.</t>
  </si>
  <si>
    <t>reg 12(1) and Schedule 2</t>
  </si>
  <si>
    <t>Fee for transfer of houseboat licence to another person under regulation 12.</t>
  </si>
  <si>
    <t>reg 10(2)(b) and Schedule 2</t>
  </si>
  <si>
    <t>Application fee for restricted term licence.</t>
  </si>
  <si>
    <t>Water (Resource Management)
Regulations 2017</t>
  </si>
  <si>
    <t xml:space="preserve">Application for issue of a water share made under section 33L of the Act </t>
  </si>
  <si>
    <t xml:space="preserve">Application for issue of a water share by holder of interstate right made under section 33M of the Act </t>
  </si>
  <si>
    <t>Application made for variation of a water share under section 33R of the Act</t>
  </si>
  <si>
    <t>application made under section 33TB is 6·04 fee units</t>
  </si>
  <si>
    <t xml:space="preserve">Application for transfer of ownership of water share under Division 5 of Part 3A of the Act made under section 33X(1)(a) of the Act </t>
  </si>
  <si>
    <t xml:space="preserve">Application to give a limited term transfer under Division 5 of Part 3A of the Act made under section 33X(1)(b) of the Act </t>
  </si>
  <si>
    <t>Application made under section 33X(1)(ba) is 6·04 fee units</t>
  </si>
  <si>
    <t>(a) if the application is made through the automated lodgement process</t>
  </si>
  <si>
    <t>(b) if the application is made other than by way of the automated lodgement process</t>
  </si>
  <si>
    <t xml:space="preserve">Application to divide a water share made under section 33Y of the Act </t>
  </si>
  <si>
    <t xml:space="preserve">Application to consolidate water shares made under section 33Z of the Act </t>
  </si>
  <si>
    <t xml:space="preserve">Application to surrender a water share to the Crown made under section 33AA of the Act </t>
  </si>
  <si>
    <t xml:space="preserve">Application to cancel a water share where interstate rights are obtained made under section 33AB of the Act </t>
  </si>
  <si>
    <t>Application for Ministerial approval to take interstate water made under section 33AG of the Act</t>
  </si>
  <si>
    <t xml:space="preserve">Application for Ministerial approval to take water outside the associated water system made under section 33AI of the Act </t>
  </si>
  <si>
    <t xml:space="preserve">Application to associate or revoke the association of a water share with land made under section 33AQ of the Act </t>
  </si>
  <si>
    <t>21(a)</t>
  </si>
  <si>
    <t>For the purposes of section 64K(3)(d) of the
Act, the prescribed fee for an application to the
Minister for approval to use water on land is—
(a) if the application is made through the
automated lodgement process, 3·20 fee
units</t>
  </si>
  <si>
    <t>21(b)</t>
  </si>
  <si>
    <t>For the purposes of section 64K(3)(d) of the
Act, the prescribed fee for an application to the
Minister for approval to use water on land is—
(b) if the application is made other than by
way of the automated lodgement process,
6·04 fee units.</t>
  </si>
  <si>
    <t>in the case of a person who makes a water share change group application</t>
  </si>
  <si>
    <t>22(b)</t>
  </si>
  <si>
    <t>in the case of a person who makes a water share consolidation group application</t>
  </si>
  <si>
    <t>22(c)</t>
  </si>
  <si>
    <t>in the case of a person who makes a water share divide group application</t>
  </si>
  <si>
    <t>22(d)</t>
  </si>
  <si>
    <t>in the case of a person who makes a water share issue group application</t>
  </si>
  <si>
    <t>22(e)</t>
  </si>
  <si>
    <t>in the case of a person who makes a water share transfer group application</t>
  </si>
  <si>
    <t xml:space="preserve">22(f) </t>
  </si>
  <si>
    <t>in the case of a person who makes a water limited term transfer group application</t>
  </si>
  <si>
    <t>22(g)</t>
  </si>
  <si>
    <t>in the case of a person who makes a water take group application</t>
  </si>
  <si>
    <t>22(h)(i)</t>
  </si>
  <si>
    <t xml:space="preserve">in the case of a person who makes a water allocation group application
(if the application is made through the automated lodgement process)
</t>
  </si>
  <si>
    <t xml:space="preserve">22(h)(ii) </t>
  </si>
  <si>
    <t>in the case of a person who makes a water allocation group application
(if the application is made other than by way of the automated lodgement process)</t>
  </si>
  <si>
    <t>reg 24(a)</t>
  </si>
  <si>
    <t>for making a recording in the water register recording a transfer of ownership of a water share under section 84J(1)(a) of the Act</t>
  </si>
  <si>
    <t>reg 24(b)</t>
  </si>
  <si>
    <t>For making a recording in the water register recording a limited term transfer of a water share under section 84J(1)(b) of the Act</t>
  </si>
  <si>
    <t>reg 24(c)</t>
  </si>
  <si>
    <t>For making a recording in the water register recording the surrender of a limited term transfer of a water share under section 84JA of the Act</t>
  </si>
  <si>
    <t>reg 24(d)</t>
  </si>
  <si>
    <t>For making a recording in the water register recording the transmission of a water share to the legal personal representative of the deceased owner of the water share under section 84K of the Act</t>
  </si>
  <si>
    <t>reg 24(e)</t>
  </si>
  <si>
    <t>For making a recording in the water register recording a transmission under section 84L of the Act to the survivor of joint owners of a water share</t>
  </si>
  <si>
    <t>reg 24(f)</t>
  </si>
  <si>
    <t>For making a recording in the water register recording the transmission of a water share under section 84M of the Act to the trustee in bankruptcy of the owner of the water share</t>
  </si>
  <si>
    <t>reg 24(g)</t>
  </si>
  <si>
    <t>For making a recording in the water register recording a memorandum of common provisions under section 84P of the Act</t>
  </si>
  <si>
    <t>reg 25(1)</t>
  </si>
  <si>
    <t>For recording in the water register a mortgage of a water share under clause 1 of Schedule 12A to the Act.</t>
  </si>
  <si>
    <t>reg 25(2)</t>
  </si>
  <si>
    <t>For recording in the water register a variation of the terms of a recorded mortgage of a water share under clause 2(3) of Schedule 12A to the Act.</t>
  </si>
  <si>
    <t>reg 25(3)</t>
  </si>
  <si>
    <t xml:space="preserve">For recording in the water register a variation of the principal sum or interest secured by a recorded mortgage of a water share under clause 2(3) of Schedule 12A to the Act. </t>
  </si>
  <si>
    <t>reg 25(4)</t>
  </si>
  <si>
    <t xml:space="preserve">For recording in the water register the variation of priority of the recorded mortgages of a water share under clause 3 of Schedule 12A to the Act. </t>
  </si>
  <si>
    <t>reg 25(5)</t>
  </si>
  <si>
    <t>For recording in the water register the transfer of a mortgage of a water share under clause 4 of Schedule 12A to the Act.</t>
  </si>
  <si>
    <t>reg 25(6)</t>
  </si>
  <si>
    <t>For recording in the water register a discharge of a mortgage of a water share under clause 10 of Schedule 12A to the Act.</t>
  </si>
  <si>
    <t>reg 26(2)</t>
  </si>
  <si>
    <t>For recording in the water register the referral of a matter to arbitration under clause 19 of Schedule 15 to the Act.</t>
  </si>
  <si>
    <t>reg 27</t>
  </si>
  <si>
    <t>For the issuing of a certificate by a recording body under section 84ZK of the Act for the purposes of proceedings in any court or tribunal.</t>
  </si>
  <si>
    <t>reg 30(a)</t>
  </si>
  <si>
    <t>For a search of the water register in the case of a search initiated by accessing an online search facility established by the Registrar.</t>
  </si>
  <si>
    <t>reg 30(b)(i)</t>
  </si>
  <si>
    <t>For a search of the water register in the case of a search made by the Registrar or the Minister on behalf of the applicant and where a hard copy of the results of that search are provided to the applicant if the search is for current information or records.</t>
  </si>
  <si>
    <t>reg 30(b)(ii)</t>
  </si>
  <si>
    <t>For a search of the water register in the case of a search made by the Registrar or the Minister on behalf of the applicant and where a hard copy of the results of that search are provided to the applicant if the search is for non-current information or records.</t>
  </si>
  <si>
    <t>reg 30(b)(iii)</t>
  </si>
  <si>
    <t>For a search of the water register in the case of a search made by the Registrar or the Minister on behalf of the applicant and where a hard copy of the results of that search are provided to the applicant if the search is for documents.</t>
  </si>
  <si>
    <t>reg 31(1)</t>
  </si>
  <si>
    <t>To correct or amend the water register.</t>
  </si>
  <si>
    <t>reg 6(2)(a)</t>
  </si>
  <si>
    <t>The fee payable for the overnight use by up to 6 persons of a specified campsite at the Upper Yarra Reservoir Park during the peak season</t>
  </si>
  <si>
    <t>reg 6(2)(b)</t>
  </si>
  <si>
    <t>The fee payable for the overnight use by up to 6 persons of a specified campsite at the Upper Yarra Reservoir Park during the off-peak season</t>
  </si>
  <si>
    <t>reg 6(2)(c)</t>
  </si>
  <si>
    <t>The fee payable for the overnight use by up to 6 persons of a specified campsite at the Upper Yarra Reservoir Park during the shoulder season</t>
  </si>
  <si>
    <t>Water (Drillers' Licences) Regulations 2022</t>
  </si>
  <si>
    <t>reg 6</t>
  </si>
  <si>
    <t>the prescribed fee that must accompany an application
for the grant of a driller's licence for the purposes of section 311(2) of the Act</t>
  </si>
  <si>
    <t>reg 8</t>
  </si>
  <si>
    <t>the prescribed fee tfor an application for renewal of a driller's licence for the purposes of section 315 of the Act</t>
  </si>
  <si>
    <r>
      <rPr>
        <b/>
        <sz val="11"/>
        <color theme="1"/>
        <rFont val="Arial"/>
        <family val="2"/>
      </rPr>
      <t>Individual</t>
    </r>
    <r>
      <rPr>
        <sz val="11"/>
        <color theme="1"/>
        <rFont val="Arial"/>
        <family val="2"/>
      </rPr>
      <t xml:space="preserve">
(1) A person must not take water from—
 (a) a waterway (including the River Murray); or
 (b) an aquifer; or
 (c) a spring or soak; or
 (d) a dam (to the extent that it is not rainwater supplied to the dam from the roof of a building or water supplied to the dam from a waterway or a bore)—
in a declared water system unless that person is authorised to do so under a water share.</t>
    </r>
  </si>
  <si>
    <r>
      <rPr>
        <b/>
        <sz val="11"/>
        <color theme="1"/>
        <rFont val="Arial"/>
        <family val="2"/>
      </rPr>
      <t>Body Corporate</t>
    </r>
    <r>
      <rPr>
        <sz val="11"/>
        <color theme="1"/>
        <rFont val="Arial"/>
        <family val="2"/>
      </rPr>
      <t xml:space="preserve">
(1) A person must not take water from—
 (a) a waterway (including the River Murray); or
 (b) an aquifer; or
 (c) a spring or soak; or
 (d) a dam (to the extent that it is not rainwater supplied to the dam from the roof of a building or water supplied to the dam from a waterway or a bore)—
in a declared water system unless that person is authorised to do so under a water share.</t>
    </r>
  </si>
  <si>
    <r>
      <rPr>
        <b/>
        <sz val="11"/>
        <color theme="1"/>
        <rFont val="Arial"/>
        <family val="2"/>
      </rPr>
      <t>Individual</t>
    </r>
    <r>
      <rPr>
        <sz val="11"/>
        <color theme="1"/>
        <rFont val="Arial"/>
        <family val="2"/>
      </rPr>
      <t xml:space="preserve">
A person must not recklessly take water from a
relevant water source in a declared water system
without being authorised to do so under a water
share, being a taking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</si>
  <si>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recklessly take water from a
relevant water source in a declared water system
without being authorised to do so under a water
share, being a taking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</si>
  <si>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take water from a relevant water source in a declared water system without being authorised to do so under a water share</t>
    </r>
  </si>
  <si>
    <r>
      <rPr>
        <b/>
        <sz val="11"/>
        <color theme="1"/>
        <rFont val="Arial"/>
        <family val="2"/>
      </rPr>
      <t>Body Corporate</t>
    </r>
    <r>
      <rPr>
        <sz val="11"/>
        <color theme="1"/>
        <rFont val="Arial"/>
        <family val="2"/>
      </rPr>
      <t xml:space="preserve">
A person must not take water from a relevant water source in a declared water system without being authorised to do so under a water share</t>
    </r>
  </si>
  <si>
    <r>
      <rPr>
        <b/>
        <sz val="11"/>
        <color theme="1"/>
        <rFont val="Arial"/>
        <family val="2"/>
      </rPr>
      <t>Initial Offence</t>
    </r>
    <r>
      <rPr>
        <sz val="11"/>
        <color theme="1"/>
        <rFont val="Arial"/>
        <family val="2"/>
      </rPr>
      <t xml:space="preserve">
An Authority which contravenes subsection (1):
"(1) An Authority referred to in section 34(1)(c) must comply with the specifications of an Order granting a bulk entitlement to it."
is guilty of an offence against this Act and liable to a penalty of not more than 200 penalty units and in the case of a continuing offence to a daily penalty of not more than 80 penalty units for each day the offence continues after conviction or after service by or on behalf of the Minister of notice of contravention of this section.</t>
    </r>
  </si>
  <si>
    <r>
      <rPr>
        <b/>
        <sz val="11"/>
        <color theme="1"/>
        <rFont val="Arial"/>
        <family val="2"/>
      </rPr>
      <t>Continuing Offence</t>
    </r>
    <r>
      <rPr>
        <sz val="11"/>
        <color theme="1"/>
        <rFont val="Arial"/>
        <family val="2"/>
      </rPr>
      <t xml:space="preserve">
An Authority which contravenes subsection (1):
"(1) An Authority referred to in section 34(1)(c) must comply with the specifications of an Order granting a bulk entitlement to it."
is guilty of an offence against this Act and liable to a penalty of not more than 200 penalty units and in the case of a continuing offence to a daily penalty of not more than 80 penalty units for each day the offence continues after conviction or after service by or on behalf of the Minister of notice of contravention of this section.</t>
    </r>
  </si>
  <si>
    <r>
      <rPr>
        <b/>
        <sz val="11"/>
        <color theme="1"/>
        <rFont val="Arial"/>
        <family val="2"/>
      </rPr>
      <t>Individual</t>
    </r>
    <r>
      <rPr>
        <sz val="11"/>
        <color theme="1"/>
        <rFont val="Arial"/>
        <family val="2"/>
      </rPr>
      <t xml:space="preserve">
The holder of a licence under section 51(1) must not fail to comply with any condition under section 56 to which the licence is subject.</t>
    </r>
  </si>
  <si>
    <r>
      <rPr>
        <b/>
        <sz val="11"/>
        <color theme="1"/>
        <rFont val="Arial"/>
        <family val="2"/>
      </rPr>
      <t>Body Corporate</t>
    </r>
    <r>
      <rPr>
        <sz val="11"/>
        <color theme="1"/>
        <rFont val="Arial"/>
        <family val="2"/>
      </rPr>
      <t xml:space="preserve">
The holder of a licence under section 51(1) must not fail to comply with any condition under section 56 to which the licence is subject.</t>
    </r>
  </si>
  <si>
    <r>
      <rPr>
        <b/>
        <sz val="11"/>
        <color theme="1"/>
        <rFont val="Arial"/>
        <family val="2"/>
      </rPr>
      <t xml:space="preserve">Individual </t>
    </r>
    <r>
      <rPr>
        <sz val="11"/>
        <color theme="1"/>
        <rFont val="Arial"/>
        <family val="2"/>
      </rPr>
      <t xml:space="preserve">
A person must not knowingly take or use water from a relevant water source in a non-declared water system without being authorised to do so by or under this or any other Act, being a taking or using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</si>
  <si>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knowingly take or use water from a relevant water source in a non-declared water system without being authorised to do so by or under this or any other Act, being a taking or using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</si>
  <si>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recklessly take or use water from a relevant water source in a non-declared water system without being authorised to do so by or under this or any other Act, being a taking or using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</si>
  <si>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recklessly take or use water from a relevant water source in a non-declared water system without being authorised to do so by or under this or any other Act, being a taking or using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</si>
  <si>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take or use water from a relevant water source in a non-declared water system without being authorised to do so by or under this or any other Act</t>
    </r>
  </si>
  <si>
    <r>
      <rPr>
        <b/>
        <sz val="11"/>
        <color theme="1"/>
        <rFont val="Arial"/>
        <family val="2"/>
      </rPr>
      <t>Body Corporate</t>
    </r>
    <r>
      <rPr>
        <sz val="11"/>
        <color theme="1"/>
        <rFont val="Arial"/>
        <family val="2"/>
      </rPr>
      <t xml:space="preserve">
A person must not take or use water from a relevant water source in a non-declared water system without being authorised to do so by or under this or any other Act</t>
    </r>
  </si>
  <si>
    <r>
      <rPr>
        <b/>
        <sz val="11"/>
        <color theme="1"/>
        <rFont val="Arial"/>
        <family val="2"/>
      </rPr>
      <t>Individual</t>
    </r>
    <r>
      <rPr>
        <sz val="11"/>
        <color theme="1"/>
        <rFont val="Arial"/>
        <family val="2"/>
      </rPr>
      <t xml:space="preserve">
The holder of a licence under section 67 must not fail to comply with any condition under section 71(1) to which the licence is subject.</t>
    </r>
  </si>
  <si>
    <r>
      <rPr>
        <b/>
        <sz val="11"/>
        <color theme="1"/>
        <rFont val="Arial"/>
        <family val="2"/>
      </rPr>
      <t>Body Corporate</t>
    </r>
    <r>
      <rPr>
        <sz val="11"/>
        <color theme="1"/>
        <rFont val="Arial"/>
        <family val="2"/>
      </rPr>
      <t xml:space="preserve">
The holder of a licence under section 67 must not fail to comply with any condition under section 71(1) to which the licence is subject.</t>
    </r>
  </si>
  <si>
    <r>
      <rPr>
        <b/>
        <sz val="11"/>
        <color theme="1"/>
        <rFont val="Arial"/>
        <family val="2"/>
      </rPr>
      <t>Individual</t>
    </r>
    <r>
      <rPr>
        <sz val="11"/>
        <color theme="1"/>
        <rFont val="Arial"/>
        <family val="2"/>
      </rPr>
      <t xml:space="preserve">
If a licence is issued under section 67 to construct or alter any works and the licence is subject to any condition relating to the future maintenance or operation of the works, a person who operates the works without complying with that condition is guilty of an offence and liable to a penalty of not more than 120 penalty units, for an individual, or 600 penalty units, for a body corporate.</t>
    </r>
  </si>
  <si>
    <r>
      <rPr>
        <b/>
        <sz val="11"/>
        <color theme="1"/>
        <rFont val="Arial"/>
        <family val="2"/>
      </rPr>
      <t>Individual</t>
    </r>
    <r>
      <rPr>
        <sz val="11"/>
        <color theme="1"/>
        <rFont val="Arial"/>
        <family val="2"/>
      </rPr>
      <t xml:space="preserve">
A person must not knowingly carry out any regulated activity without being authorised to do so by or under this or any other Act, being an activity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</si>
  <si>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knowingly carry out any regulated activity without being authorised to do so by or under this or any other Act, being an activity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</si>
  <si>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recklessly carry out any regulated activity without being authorised to do so by or under this or any other Act, being an activity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</si>
  <si>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recklessly carry out any regulated activity without being authorised to do so by or under this or any other Act, being an activity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</si>
  <si>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carry out any regulated activity without being authorised to do so by or under this or any other Act.</t>
    </r>
  </si>
  <si>
    <r>
      <rPr>
        <b/>
        <sz val="11"/>
        <color theme="1"/>
        <rFont val="Arial"/>
        <family val="2"/>
      </rPr>
      <t>Body Corporate</t>
    </r>
    <r>
      <rPr>
        <sz val="11"/>
        <color theme="1"/>
        <rFont val="Arial"/>
        <family val="2"/>
      </rPr>
      <t xml:space="preserve">
A person must not carry out any regulated activity without being authorised to do so by or under this or any other Act.</t>
    </r>
  </si>
  <si>
    <r>
      <rPr>
        <b/>
        <sz val="11"/>
        <color theme="1"/>
        <rFont val="Arial"/>
        <family val="2"/>
      </rPr>
      <t>Individual</t>
    </r>
    <r>
      <rPr>
        <sz val="11"/>
        <color theme="1"/>
        <rFont val="Arial"/>
        <family val="2"/>
      </rPr>
      <t xml:space="preserve">
A person must not knowingly dispose of any matter underground by means of a bore without being authorised to do so by or under this or any other Act, being an activity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</si>
  <si>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knowingly dispose of any matter underground by means of a bore without being authorised to do so by or under this or any other Act, being an activity that results in—
(a) land, works or water being seriously
damaged; or
(b) another person suffering substantial economic loss.</t>
    </r>
  </si>
  <si>
    <r>
      <rPr>
        <b/>
        <sz val="11"/>
        <color theme="1"/>
        <rFont val="Arial"/>
        <family val="2"/>
      </rPr>
      <t xml:space="preserve">Individual
</t>
    </r>
    <r>
      <rPr>
        <sz val="11"/>
        <color theme="1"/>
        <rFont val="Arial"/>
        <family val="2"/>
      </rPr>
      <t>A person must not recklessly dispose of any matter underground by means of a bore without being authorised to do so by or under this or any other Act, being an activity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</si>
  <si>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recklessly dispose of any matter underground by means of a bore without being authorised to do so by or under this or any other Act, being an activity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</si>
  <si>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dispose of any matter underground by means of a bore without being authorised to do so by or under this or any other Act.</t>
    </r>
  </si>
  <si>
    <r>
      <rPr>
        <b/>
        <sz val="11"/>
        <color theme="1"/>
        <rFont val="Arial"/>
        <family val="2"/>
      </rPr>
      <t>Body Corporate</t>
    </r>
    <r>
      <rPr>
        <sz val="11"/>
        <color theme="1"/>
        <rFont val="Arial"/>
        <family val="2"/>
      </rPr>
      <t xml:space="preserve">
A person must not dispose of any matter underground by means of a bore without being authorised to do so by or under this or any other Act.</t>
    </r>
  </si>
  <si>
    <r>
      <rPr>
        <b/>
        <sz val="11"/>
        <color theme="1"/>
        <rFont val="Arial"/>
        <family val="2"/>
      </rPr>
      <t>Individual</t>
    </r>
    <r>
      <rPr>
        <sz val="11"/>
        <color theme="1"/>
        <rFont val="Arial"/>
        <family val="2"/>
      </rPr>
      <t xml:space="preserve">
A person must not fail to comply with any direction under section 78(1) or (3).</t>
    </r>
  </si>
  <si>
    <r>
      <rPr>
        <b/>
        <sz val="11"/>
        <color theme="1"/>
        <rFont val="Arial"/>
        <family val="2"/>
      </rPr>
      <t>Body Corporate</t>
    </r>
    <r>
      <rPr>
        <sz val="11"/>
        <color theme="1"/>
        <rFont val="Arial"/>
        <family val="2"/>
      </rPr>
      <t xml:space="preserve">
A person must not fail to comply with any direction under section 78(1) or (3).</t>
    </r>
  </si>
  <si>
    <r>
      <t xml:space="preserve">Individual 
</t>
    </r>
    <r>
      <rPr>
        <sz val="11"/>
        <color theme="1"/>
        <rFont val="Arial"/>
        <family val="2"/>
      </rPr>
      <t>A person must not fail to comply with any direction under section 79(2).</t>
    </r>
  </si>
  <si>
    <r>
      <t xml:space="preserve">Body Corporate
</t>
    </r>
    <r>
      <rPr>
        <sz val="11"/>
        <color theme="1"/>
        <rFont val="Arial"/>
        <family val="2"/>
      </rPr>
      <t>A person must not fail to comply with any direction under section 79(2).</t>
    </r>
  </si>
  <si>
    <r>
      <t xml:space="preserve">Individual 
</t>
    </r>
    <r>
      <rPr>
        <sz val="11"/>
        <color theme="1"/>
        <rFont val="Arial"/>
        <family val="2"/>
      </rPr>
      <t>A person must not fail to comply with any direction under section 80(1) or (2).</t>
    </r>
  </si>
  <si>
    <r>
      <t xml:space="preserve">Body Corporate
</t>
    </r>
    <r>
      <rPr>
        <sz val="11"/>
        <color theme="1"/>
        <rFont val="Arial"/>
        <family val="2"/>
      </rPr>
      <t>A person must not fail to comply with any direction under section 80(1) or (2).</t>
    </r>
  </si>
  <si>
    <r>
      <rPr>
        <b/>
        <sz val="11"/>
        <color theme="1"/>
        <rFont val="Arial"/>
        <family val="2"/>
      </rPr>
      <t>Natural Person</t>
    </r>
    <r>
      <rPr>
        <sz val="11"/>
        <color theme="1"/>
        <rFont val="Arial"/>
        <family val="2"/>
      </rPr>
      <t xml:space="preserve">
A works contractor must, when carrying out works on or in the immediate vicinity of rail infrastructure or rolling stock, ensure, so far as is reasonably practicable, that he, she or it carries out those works safely.</t>
    </r>
  </si>
  <si>
    <r>
      <rPr>
        <b/>
        <sz val="11"/>
        <color theme="1"/>
        <rFont val="Arial"/>
        <family val="2"/>
      </rPr>
      <t>Body Corporate</t>
    </r>
    <r>
      <rPr>
        <sz val="11"/>
        <color theme="1"/>
        <rFont val="Arial"/>
        <family val="2"/>
      </rPr>
      <t xml:space="preserve">
A works contractor must, when carrying out works on or in the immediate vicinity of rail infrastructure or rolling stock, ensure, so far as is reasonably practicable, that he, she or it carries out those works safely.</t>
    </r>
  </si>
  <si>
    <r>
      <rPr>
        <b/>
        <sz val="11"/>
        <color theme="1"/>
        <rFont val="Arial"/>
        <family val="2"/>
      </rPr>
      <t>Natural Person</t>
    </r>
    <r>
      <rPr>
        <sz val="11"/>
        <color theme="1"/>
        <rFont val="Arial"/>
        <family val="2"/>
      </rPr>
      <t xml:space="preserve">
A rail operator must, before carrying out rail operations that will threaten, or are likely to threaten, the safety of an Authority's works, notify the Authority of the rail operator's intention to carry out those operations.</t>
    </r>
  </si>
  <si>
    <r>
      <rPr>
        <b/>
        <sz val="11"/>
        <color theme="1"/>
        <rFont val="Arial"/>
        <family val="2"/>
      </rPr>
      <t>Body Corporate</t>
    </r>
    <r>
      <rPr>
        <sz val="11"/>
        <color theme="1"/>
        <rFont val="Arial"/>
        <family val="2"/>
      </rPr>
      <t xml:space="preserve">
A rail operator must, before carrying out rail operations that will threaten, or are likely to threaten, the safety of an Authority's works, notify the Authority of the rail operator's intention to carry out those operations.</t>
    </r>
  </si>
  <si>
    <r>
      <rPr>
        <b/>
        <sz val="11"/>
        <color theme="1"/>
        <rFont val="Arial"/>
        <family val="2"/>
      </rPr>
      <t>Individual</t>
    </r>
    <r>
      <rPr>
        <sz val="11"/>
        <color theme="1"/>
        <rFont val="Arial"/>
        <family val="2"/>
      </rPr>
      <t xml:space="preserve">
A person who causes or permits anything referred to in section 145A(3) or (6) to be done must make sure that it is done in accordance with any terms or conditions subject to which the Authority gave its consent.</t>
    </r>
  </si>
  <si>
    <r>
      <rPr>
        <b/>
        <sz val="11"/>
        <color theme="1"/>
        <rFont val="Arial"/>
        <family val="2"/>
      </rPr>
      <t>Body Corporate</t>
    </r>
    <r>
      <rPr>
        <sz val="11"/>
        <color theme="1"/>
        <rFont val="Arial"/>
        <family val="2"/>
      </rPr>
      <t xml:space="preserve">
A person who causes or permits anything referred to in section 145A(3) or (6) to be done must make sure that it is done in accordance with any terms or conditions subject to which the Authority gave its consent.</t>
    </r>
  </si>
  <si>
    <r>
      <rPr>
        <b/>
        <sz val="11"/>
        <color theme="1"/>
        <rFont val="Arial"/>
        <family val="2"/>
      </rPr>
      <t>Individual</t>
    </r>
    <r>
      <rPr>
        <sz val="11"/>
        <color theme="1"/>
        <rFont val="Arial"/>
        <family val="2"/>
      </rPr>
      <t xml:space="preserve">
A person must not knowingly cause or permit—
(a) the connection of any works to the works of an Authority; or
(b) the alteration or removal of any works that are connected to the works of an Authority— without the consent of the Authority under section 145, being a connection, alteration or removal that results in—
(c) land, works or water being seriously damaged; or
(d) another person suffering substantial economic loss.</t>
    </r>
  </si>
  <si>
    <r>
      <rPr>
        <b/>
        <sz val="11"/>
        <color theme="1"/>
        <rFont val="Arial"/>
        <family val="2"/>
      </rPr>
      <t>Body Corporate</t>
    </r>
    <r>
      <rPr>
        <sz val="11"/>
        <color theme="1"/>
        <rFont val="Arial"/>
        <family val="2"/>
      </rPr>
      <t xml:space="preserve">
A person must not knowingly cause or permit—
(a) the connection of any works to the works of an Authority; or
(b) the alteration or removal of any works that are connected to the works of an Authority— without the consent of the Authority under section 145, being a connection, alteration or removal that results in—
(c) land, works or water being seriously damaged; or
(d) another person suffering substantial economic loss.</t>
    </r>
  </si>
  <si>
    <r>
      <rPr>
        <b/>
        <sz val="11"/>
        <color theme="1"/>
        <rFont val="Arial"/>
        <family val="2"/>
      </rPr>
      <t>Individual</t>
    </r>
    <r>
      <rPr>
        <sz val="11"/>
        <color theme="1"/>
        <rFont val="Arial"/>
        <family val="2"/>
      </rPr>
      <t xml:space="preserve">
A person must not recklessly cause or permit—
(a) the connection of any works to the works of an Authority; or
(b) the alteration or removal of any works that are connected to the works of an Authority— without the consent of the Authority under section 145, being a connection, alteration or removal that results in—
(c) land, works or water being seriously damaged; or
(d) another person suffering substantialeconomic loss.</t>
    </r>
  </si>
  <si>
    <r>
      <rPr>
        <b/>
        <sz val="11"/>
        <color theme="1"/>
        <rFont val="Arial"/>
        <family val="2"/>
      </rPr>
      <t>Body Corporate</t>
    </r>
    <r>
      <rPr>
        <sz val="11"/>
        <color theme="1"/>
        <rFont val="Arial"/>
        <family val="2"/>
      </rPr>
      <t xml:space="preserve">
A person must not recklessly cause or permit—
(a) the connection of any works to the works of an Authority; or
(b) the alteration or removal of any works that are connected to the works of an Authority— without the consent of the Authority under section 145, being a connection, alteration or removal that results in—
(c) land, works or water being seriously damaged; or
(d) another person suffering substantialeconomic loss.</t>
    </r>
  </si>
  <si>
    <r>
      <t xml:space="preserve">Individual
</t>
    </r>
    <r>
      <rPr>
        <sz val="11"/>
        <color theme="1"/>
        <rFont val="Arial"/>
        <family val="2"/>
      </rPr>
      <t>A person must not cause or permit—
(a) the connection of any works to the works of an Authority, without the consent of the Authority under section 145; or
(b) the alteration or removal of any works that are connected to the works of an Authority, without the consent of the Authority under section 145.</t>
    </r>
  </si>
  <si>
    <r>
      <t xml:space="preserve">Body Corporate
</t>
    </r>
    <r>
      <rPr>
        <sz val="11"/>
        <color theme="1"/>
        <rFont val="Arial"/>
        <family val="2"/>
      </rPr>
      <t>A person must not cause or permit—
(a) the connection of any works to the works of an Authority, without the consent of the Authority under section 145; or
(b) the alteration or removal of any works that are connected to the works of an Authority, without the consent of the Authority under section 145.</t>
    </r>
  </si>
  <si>
    <r>
      <t xml:space="preserve">Individual
</t>
    </r>
    <r>
      <rPr>
        <sz val="11"/>
        <color theme="1"/>
        <rFont val="Arial"/>
        <family val="2"/>
      </rPr>
      <t>A person must not knowingly cause or permit anything to be discharged into the works of an
Authority, without the consent of the Authority under section 145, being a discharge that results in—
(a) land, works or water being seriously damaged; or
(b) another person suffering substantial economic loss.</t>
    </r>
  </si>
  <si>
    <r>
      <t xml:space="preserve">Body Corporate
</t>
    </r>
    <r>
      <rPr>
        <sz val="11"/>
        <color theme="1"/>
        <rFont val="Arial"/>
        <family val="2"/>
      </rPr>
      <t>A person must not knowingly cause or permit anything to be discharged into the works of an
Authority, without the consent of the Authority under section 145, being a discharge that results in—
(a) land, works or water being seriously damaged; or
(b) another person suffering substantial economic loss.</t>
    </r>
  </si>
  <si>
    <r>
      <t xml:space="preserve">Individual
</t>
    </r>
    <r>
      <rPr>
        <sz val="11"/>
        <color theme="1"/>
        <rFont val="Arial"/>
        <family val="2"/>
      </rPr>
      <t>A person must not recklessly cause or permit anything to be discharged into the works of an Authority, without the consent of the Authority under section 145, being a discharge that results
in—
(a) land, works or water being seriously damaged; or
(b) another person suffering substantial economic loss.</t>
    </r>
  </si>
  <si>
    <r>
      <t xml:space="preserve">Body Corporate
</t>
    </r>
    <r>
      <rPr>
        <sz val="11"/>
        <color theme="1"/>
        <rFont val="Arial"/>
        <family val="2"/>
      </rPr>
      <t>A person must not recklessly cause or permit anything to be discharged into the works of an Authority, without the consent of the Authority under section 145, being a discharge that results
in—
(a) land, works or water being seriously damaged; or
(b) another person suffering substantial economic loss.</t>
    </r>
  </si>
  <si>
    <r>
      <t xml:space="preserve">Individual
</t>
    </r>
    <r>
      <rPr>
        <sz val="11"/>
        <color theme="1"/>
        <rFont val="Arial"/>
        <family val="2"/>
      </rPr>
      <t>A person must not cause or permit anything to be discharged into the works of an Authority without the consent of the Authority under section 145.</t>
    </r>
  </si>
  <si>
    <r>
      <t xml:space="preserve">Body Corporate
</t>
    </r>
    <r>
      <rPr>
        <sz val="11"/>
        <color theme="1"/>
        <rFont val="Arial"/>
        <family val="2"/>
      </rPr>
      <t>A person must not cause or permit anything to be discharged into the works of an Authority without the consent of the Authority under section 145.</t>
    </r>
  </si>
  <si>
    <r>
      <rPr>
        <b/>
        <sz val="11"/>
        <color theme="1"/>
        <rFont val="Arial"/>
        <family val="2"/>
      </rPr>
      <t>Individual</t>
    </r>
    <r>
      <rPr>
        <sz val="11"/>
        <color theme="1"/>
        <rFont val="Arial"/>
        <family val="2"/>
      </rPr>
      <t xml:space="preserve">
A person on whom a notice of contravention under section 169 is served must not knowingly fail to comply with the notice, being a failure to comply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</si>
  <si>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on whom a notice of contravention under section 169 is served must not knowingly fail to comply with the notice, being a failure to comply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</si>
  <si>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on whom a notice of contravention
under section 169 is served must not recklessly
fail to comply with the notice, being a failure to
comply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</si>
  <si>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on whom a notice of contravention
under section 169 is served must not recklessly
fail to comply with the notice, being a failure to
comply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</si>
  <si>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on whom a notice of contravention
under section 169 is served must not fail to
comply with the notice</t>
    </r>
  </si>
  <si>
    <r>
      <rPr>
        <b/>
        <sz val="11"/>
        <color theme="1"/>
        <rFont val="Arial"/>
        <family val="2"/>
      </rPr>
      <t>Body Corporate</t>
    </r>
    <r>
      <rPr>
        <sz val="11"/>
        <color theme="1"/>
        <rFont val="Arial"/>
        <family val="2"/>
      </rPr>
      <t xml:space="preserve">
A person on whom a notice of contravention
under section 169 is served must not fail to
comply with the notice</t>
    </r>
  </si>
  <si>
    <r>
      <rPr>
        <b/>
        <sz val="11"/>
        <color theme="1"/>
        <rFont val="Arial"/>
        <family val="2"/>
      </rPr>
      <t>Individual</t>
    </r>
    <r>
      <rPr>
        <sz val="11"/>
        <color theme="1"/>
        <rFont val="Arial"/>
        <family val="2"/>
      </rPr>
      <t xml:space="preserve">
A person must not knowingly cause or permit a
regulated action to be undertaken within an
Authority's waterway management district,
without the consent of the Authority or another
authorisation under this Act, being an action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</si>
  <si>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knowingly cause or permit a
regulated action to be undertaken within an
Authority's waterway management district,
without the consent of the Authority or another
authorisation under this Act, being an action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</si>
  <si>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recklessly cause or permit a
regulated action to be undertaken within an
Authority's waterway management district,
without the consent of the Authority or another
authorisation under this Act, being an action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</si>
  <si>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recklessly cause or permit a
regulated action to be undertaken within an
Authority's waterway management district,
without the consent of the Authority or another
authorisation under this Act, being an action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</si>
  <si>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cause or permit a regulated
action to be undertaken within an Authority's
waterway management district, without the</t>
    </r>
  </si>
  <si>
    <r>
      <rPr>
        <b/>
        <sz val="11"/>
        <color theme="1"/>
        <rFont val="Arial"/>
        <family val="2"/>
      </rPr>
      <t>Body Corporate</t>
    </r>
    <r>
      <rPr>
        <sz val="11"/>
        <color theme="1"/>
        <rFont val="Arial"/>
        <family val="2"/>
      </rPr>
      <t xml:space="preserve">
A person must not cause or permit a regulated
action to be undertaken within an Authority's
waterway management district, without the</t>
    </r>
  </si>
  <si>
    <r>
      <rPr>
        <b/>
        <sz val="11"/>
        <color theme="1"/>
        <rFont val="Arial"/>
        <family val="2"/>
      </rPr>
      <t>Individual</t>
    </r>
    <r>
      <rPr>
        <sz val="11"/>
        <color theme="1"/>
        <rFont val="Arial"/>
        <family val="2"/>
      </rPr>
      <t xml:space="preserve">
A person must not knowingly cause or permit a
regulated drainage activity to be carried out within
an Authority's waterway management district,
without the consent of the Authority, being an
activity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</si>
  <si>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knowingly cause or permit a
regulated drainage activity to be carried out within
an Authority's waterway management district,
without the consent of the Authority, being an
activity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</si>
  <si>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recklessly cause or permit a
regulated drainage activity to be carried out within
an Authority's waterway management district,
without the consent of the Authority, being an
activity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</si>
  <si>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recklessly cause or permit a
regulated drainage activity to be carried out within
an Authority's waterway management district,
without the consent of the Authority, being an
activity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</si>
  <si>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cause or permit a regulated
drainage activity to be carried out within an
Authority's waterway management district,
without the consent of the Authority.</t>
    </r>
  </si>
  <si>
    <r>
      <rPr>
        <b/>
        <sz val="11"/>
        <color theme="1"/>
        <rFont val="Arial"/>
        <family val="2"/>
      </rPr>
      <t>Body Corporate</t>
    </r>
    <r>
      <rPr>
        <sz val="11"/>
        <color theme="1"/>
        <rFont val="Arial"/>
        <family val="2"/>
      </rPr>
      <t xml:space="preserve">
A person must not cause or permit a regulated
drainage activity to be carried out within an
Authority's waterway management district,
without the consent of the Authority.</t>
    </r>
  </si>
  <si>
    <r>
      <rPr>
        <b/>
        <sz val="11"/>
        <color theme="1"/>
        <rFont val="Arial"/>
        <family val="2"/>
      </rPr>
      <t>Individual</t>
    </r>
    <r>
      <rPr>
        <sz val="11"/>
        <color theme="1"/>
        <rFont val="Arial"/>
        <family val="2"/>
      </rPr>
      <t xml:space="preserve">
A person must not knowingly cause or permit the
undertaking or erection of any regulated works or
structure within a relevant Authority's waterway
management district, without the consent of the
relevant Authority, being an undertaking or
erection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</si>
  <si>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knowingly cause or permit the
undertaking or erection of any regulated works or
structure within a relevant Authority's waterway
management district, without the consent of the
relevant Authority, being an undertaking or
erection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</si>
  <si>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recklessly cause or permit the
undertaking or erection of any regulated works or
structure within a relevant Authority's waterway
management district, without the consent of the
relevant Authority, being an undertaking or
erection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</si>
  <si>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recklessly cause or permit the
undertaking or erection of any regulated works or
structure within a relevant Authority's waterway
management district, without the consent of the
relevant Authority, being an undertaking or
erection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</si>
  <si>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cause or permit the undertaking
or erection of any regulated works or structure
within a relevant Authority's waterway
management district, without the consent of the
relevant Authority.</t>
    </r>
  </si>
  <si>
    <r>
      <rPr>
        <b/>
        <sz val="11"/>
        <color theme="1"/>
        <rFont val="Arial"/>
        <family val="2"/>
      </rPr>
      <t>Body Corporate</t>
    </r>
    <r>
      <rPr>
        <sz val="11"/>
        <color theme="1"/>
        <rFont val="Arial"/>
        <family val="2"/>
      </rPr>
      <t xml:space="preserve">
A person must not cause or permit the undertaking
or erection of any regulated works or structure
within a relevant Authority's waterway
management district, without the consent of the
relevant Authority.</t>
    </r>
  </si>
  <si>
    <r>
      <rPr>
        <b/>
        <sz val="11"/>
        <color theme="1"/>
        <rFont val="Arial"/>
        <family val="2"/>
      </rPr>
      <t>Individual</t>
    </r>
    <r>
      <rPr>
        <sz val="11"/>
        <color theme="1"/>
        <rFont val="Arial"/>
        <family val="2"/>
      </rPr>
      <t xml:space="preserve">
A person must not fail to comply with any notice
under subsection (4).</t>
    </r>
  </si>
  <si>
    <r>
      <rPr>
        <b/>
        <sz val="11"/>
        <color theme="1"/>
        <rFont val="Arial"/>
        <family val="2"/>
      </rPr>
      <t>Body Corporate</t>
    </r>
    <r>
      <rPr>
        <sz val="11"/>
        <color theme="1"/>
        <rFont val="Arial"/>
        <family val="2"/>
      </rPr>
      <t xml:space="preserve">
A person must not fail to comply with any notice
under subsection (4).</t>
    </r>
  </si>
  <si>
    <r>
      <rPr>
        <b/>
        <sz val="11"/>
        <color theme="1"/>
        <rFont val="Arial"/>
        <family val="2"/>
      </rPr>
      <t>Individual</t>
    </r>
    <r>
      <rPr>
        <sz val="11"/>
        <color theme="1"/>
        <rFont val="Arial"/>
        <family val="2"/>
      </rPr>
      <t xml:space="preserve">
A person must not knowingly destroy, damage,
remove, alter or in any way interfere with any
property of an Authority without the consent of
the Authority or another authorisation under this
or any other Act, being a destruction, damage,
removal, alteration or interference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</si>
  <si>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knowingly destroy, damage,
remove, alter or in any way interfere with any
property of an Authority without the consent of
the Authority or another authorisation under this
or any other Act, being a destruction, damage,
removal, alteration or interference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</si>
  <si>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recklessly destroy, damage,
remove, alter or in any way interfere with any
property of an Authority without the consent of
the Authority or another authorisation under this
or any other Act, being a destruction, damage,
removal, alteration or interference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</si>
  <si>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recklessly destroy, damage,
remove, alter or in any way interfere with any
property of an Authority without the consent of
the Authority or another authorisation under this
or any other Act, being a destruction, damage,
removal, alteration or interference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</si>
  <si>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destroy, damage, remove, alter
or in any way interfere with any property of an
Authority without the consent of the Authority or
another authorisation under this or any other Act.</t>
    </r>
  </si>
  <si>
    <r>
      <rPr>
        <b/>
        <sz val="11"/>
        <color theme="1"/>
        <rFont val="Arial"/>
        <family val="2"/>
      </rPr>
      <t>Body Corporate</t>
    </r>
    <r>
      <rPr>
        <sz val="11"/>
        <color theme="1"/>
        <rFont val="Arial"/>
        <family val="2"/>
      </rPr>
      <t xml:space="preserve">
A person must not destroy, damage, remove, alter
or in any way interfere with any property of an
Authority without the consent of the Authority or
another authorisation under this or any other Act.</t>
    </r>
  </si>
  <si>
    <r>
      <rPr>
        <b/>
        <sz val="11"/>
        <color theme="1"/>
        <rFont val="Arial"/>
        <family val="2"/>
      </rPr>
      <t>Individual</t>
    </r>
    <r>
      <rPr>
        <sz val="11"/>
        <color theme="1"/>
        <rFont val="Arial"/>
        <family val="2"/>
      </rPr>
      <t xml:space="preserve">
A person must not knowingly take, use or divert
an Authority's water without the consent of the
Authority or another authorisation under this or
any other Act, being a taking, use or diversion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</si>
  <si>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knowingly take, use or divert
an Authority's water without the consent of the
Authority or another authorisation under this or
any other Act, being a taking, use or diversion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</si>
  <si>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recklessly take, use or divert an
Authority's water without the consent of the
Authority or another authorisation under this or
any other Act, being a taking, use or diversion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</si>
  <si>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recklessly take, use or divert an
Authority's water without the consent of the
Authority or another authorisation under this or
any other Act, being a taking, use or diversion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</si>
  <si>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take, use or divert an
Authority's water without the consent of the
Authority or another authorisation under this or
any other Act.</t>
    </r>
  </si>
  <si>
    <r>
      <rPr>
        <b/>
        <sz val="11"/>
        <color theme="1"/>
        <rFont val="Arial"/>
        <family val="2"/>
      </rPr>
      <t>Body Corporate</t>
    </r>
    <r>
      <rPr>
        <sz val="11"/>
        <color theme="1"/>
        <rFont val="Arial"/>
        <family val="2"/>
      </rPr>
      <t xml:space="preserve">
A person must not take, use or divert an
Authority's water without the consent of the
Authority or another authorisation under this or
any other Act.</t>
    </r>
  </si>
  <si>
    <r>
      <rPr>
        <b/>
        <sz val="11"/>
        <color theme="1"/>
        <rFont val="Arial"/>
        <family val="2"/>
      </rPr>
      <t>Individual</t>
    </r>
    <r>
      <rPr>
        <sz val="11"/>
        <color theme="1"/>
        <rFont val="Arial"/>
        <family val="2"/>
      </rPr>
      <t xml:space="preserve">
A person must not knowingly interfere with the
flow of water in any waterway, aquifer or works
under the control and management of an
Authority, without the consent of the Authority or
another authorisation under this or any other Act,
being an interference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</si>
  <si>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knowingly interfere with the
flow of water in any waterway, aquifer or works
under the control and management of an
Authority, without the consent of the Authority or
another authorisation under this or any other Act,
being an interference that results in—
(a) land, works or water being seriously
damaged; or
(b) another person suffering substantial
economic loss.</t>
    </r>
  </si>
  <si>
    <r>
      <t xml:space="preserve">Individual
</t>
    </r>
    <r>
      <rPr>
        <sz val="11"/>
        <color theme="1"/>
        <rFont val="Arial"/>
        <family val="2"/>
      </rPr>
      <t>A person must not recklessly interfere with the
flow of water in any waterway, aquifer or works
under the control and management of an
Authority, without the consent of the Authority or
another authorisation under this or any other Act,
being an interference that results in—
(a) land, works or water being seriously
damaged; or
(b) another person suffering substantial
economic loss.</t>
    </r>
  </si>
  <si>
    <r>
      <t xml:space="preserve">Body Corporate
</t>
    </r>
    <r>
      <rPr>
        <sz val="11"/>
        <color theme="1"/>
        <rFont val="Arial"/>
        <family val="2"/>
      </rPr>
      <t>A person must not recklessly interfere with the
flow of water in any waterway, aquifer or works
under the control and management of an
Authority, without the consent of the Authority or
another authorisation under this or any other Act,
being an interference that results in—
(a) land, works or water being seriously
damaged; or
(b) another person suffering substantial
economic loss.</t>
    </r>
  </si>
  <si>
    <r>
      <rPr>
        <b/>
        <sz val="11"/>
        <color theme="1"/>
        <rFont val="Arial"/>
        <family val="2"/>
      </rPr>
      <t xml:space="preserve">Individual
</t>
    </r>
    <r>
      <rPr>
        <sz val="11"/>
        <color theme="1"/>
        <rFont val="Arial"/>
        <family val="2"/>
      </rPr>
      <t>A person must not interfere with the flow of water
in any waterway, aquifer or works under the
control and management of an Authority, without
the consent of the Authority or another
authorisation under this or any other Act.</t>
    </r>
  </si>
  <si>
    <r>
      <rPr>
        <b/>
        <sz val="11"/>
        <color theme="1"/>
        <rFont val="Arial"/>
        <family val="2"/>
      </rPr>
      <t xml:space="preserve">Body Corporate
</t>
    </r>
    <r>
      <rPr>
        <sz val="11"/>
        <color theme="1"/>
        <rFont val="Arial"/>
        <family val="2"/>
      </rPr>
      <t>A person must not interfere with the flow of water
in any waterway, aquifer or works under the
control and management of an Authority, without
the consent of the Authority or another
authorisation under this or any other Act.</t>
    </r>
  </si>
  <si>
    <r>
      <rPr>
        <b/>
        <sz val="11"/>
        <color theme="1"/>
        <rFont val="Arial"/>
        <family val="2"/>
      </rPr>
      <t>Individual</t>
    </r>
    <r>
      <rPr>
        <sz val="11"/>
        <color theme="1"/>
        <rFont val="Arial"/>
        <family val="2"/>
      </rPr>
      <t xml:space="preserve">
Regulations made under this Act may be made so as to impose a penalty for a contravention
of the regulations not exceeding 20 penalty
units, for an individual, or 100 penalty units,
for a body corporate</t>
    </r>
  </si>
  <si>
    <r>
      <rPr>
        <b/>
        <sz val="11"/>
        <color theme="1"/>
        <rFont val="Arial"/>
        <family val="2"/>
      </rPr>
      <t>Body Corporate</t>
    </r>
    <r>
      <rPr>
        <sz val="11"/>
        <color theme="1"/>
        <rFont val="Arial"/>
        <family val="2"/>
      </rPr>
      <t xml:space="preserve">
Regulations made under this Act may be made so as to impose a penalty for a contravention
of the regulations not exceeding 20 penalty
units, for an individual, or 100 penalty units,
for a body corporate</t>
    </r>
  </si>
  <si>
    <r>
      <rPr>
        <b/>
        <sz val="11"/>
        <color theme="1"/>
        <rFont val="Arial"/>
        <family val="2"/>
      </rPr>
      <t>Individual</t>
    </r>
    <r>
      <rPr>
        <sz val="11"/>
        <color theme="1"/>
        <rFont val="Arial"/>
        <family val="2"/>
      </rPr>
      <t xml:space="preserve">
Regulations made under this Act may be made so as to impose an infringement penalty
for a contravention of the regulations not
exceeding 12 penalty units, for an individual,
or 60 penalty units, for a body corporate</t>
    </r>
  </si>
  <si>
    <r>
      <rPr>
        <b/>
        <sz val="11"/>
        <color theme="1"/>
        <rFont val="Arial"/>
        <family val="2"/>
      </rPr>
      <t>Body Corporate</t>
    </r>
    <r>
      <rPr>
        <sz val="11"/>
        <color theme="1"/>
        <rFont val="Arial"/>
        <family val="2"/>
      </rPr>
      <t xml:space="preserve">
Regulations made under this Act may be made so as to impose an infringement penalty
for a contravention of the regulations not
exceeding 12 penalty units, for an individual,
or 60 penalty units, for a body corporate</t>
    </r>
  </si>
  <si>
    <r>
      <t xml:space="preserve">22(a)
</t>
    </r>
    <r>
      <rPr>
        <i/>
        <sz val="14"/>
        <color theme="1" tint="4.9989318521683403E-2"/>
        <rFont val="Arial"/>
        <family val="2"/>
      </rPr>
      <t>Despite regs</t>
    </r>
  </si>
  <si>
    <t>Water and Catchments Group</t>
  </si>
  <si>
    <r>
      <t xml:space="preserve">A generation company, within the meaning of the </t>
    </r>
    <r>
      <rPr>
        <i/>
        <sz val="11"/>
        <color theme="1"/>
        <rFont val="Arial"/>
        <family val="2"/>
      </rPr>
      <t>Electricity Industry Act 2000</t>
    </r>
    <r>
      <rPr>
        <sz val="11"/>
        <color theme="1"/>
        <rFont val="Arial"/>
        <family val="2"/>
      </rPr>
      <t>, must not assign a water allocation under section 46 unless the Minister has approved the assignment.</t>
    </r>
  </si>
  <si>
    <t>A person given a direction by an authorised water officer to move a vehicle that the authorised officer believes is parked in contravention of regulation 84(1) or (2) dmust comply with that direction.</t>
  </si>
  <si>
    <t>A penalty unit in the 2024-25 financial year is $197.59</t>
  </si>
  <si>
    <t>2024-2025 ($)</t>
  </si>
  <si>
    <t>2024/2025($)</t>
  </si>
  <si>
    <t>A penalty unit is $197.59 for the 2024-25 financial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</si>
</sst>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44" formatCode="_-&quot;$&quot;* #,##0.00_-;\-&quot;$&quot;* #,##0.00_-;_-&quot;$&quot;* &quot;-&quot;??_-;_-@_-"/>
    <numFmt numFmtId="164" formatCode="&quot;$&quot;#,##0"/>
  </numFmts>
  <fonts count="23" x14ac:knownFonts="1">
    <font>
      <sz val="11"/>
      <color theme="1"/>
      <name val="Calibri"/>
      <family val="2"/>
      <scheme val="minor"/>
    </font>
    <font>
      <sz val="11"/>
      <color theme="1"/>
      <name val="Calibri"/>
      <family val="2"/>
      <scheme val="minor"/>
    </font>
    <font>
      <b/>
      <sz val="11"/>
      <color theme="3"/>
      <name val="Calibri"/>
      <family val="2"/>
      <scheme val="minor"/>
    </font>
    <font>
      <sz val="11"/>
      <color theme="1"/>
      <name val="Arial"/>
      <family val="2"/>
    </font>
    <font>
      <b/>
      <sz val="11"/>
      <color theme="0"/>
      <name val="Arial"/>
      <family val="2"/>
    </font>
    <font>
      <b/>
      <sz val="16"/>
      <color theme="1"/>
      <name val="Arial"/>
      <family val="2"/>
    </font>
    <font>
      <b/>
      <sz val="11"/>
      <color theme="1"/>
      <name val="Arial"/>
      <family val="2"/>
    </font>
    <font>
      <sz val="11"/>
      <color theme="4" tint="-0.749992370372631"/>
      <name val="Arial"/>
      <family val="2"/>
    </font>
    <font>
      <sz val="11"/>
      <name val="Arial"/>
      <family val="2"/>
    </font>
    <font>
      <sz val="12"/>
      <color theme="1"/>
      <name val="Arial"/>
      <family val="2"/>
    </font>
    <font>
      <sz val="12"/>
      <color theme="3"/>
      <name val="Arial"/>
      <family val="2"/>
    </font>
    <font>
      <b/>
      <sz val="12"/>
      <color theme="5" tint="0.79998168889431442"/>
      <name val="Arial"/>
      <family val="2"/>
    </font>
    <font>
      <sz val="12"/>
      <color theme="4" tint="-0.749992370372631"/>
      <name val="Arial"/>
      <family val="2"/>
    </font>
    <font>
      <sz val="14"/>
      <color theme="1"/>
      <name val="Arial"/>
      <family val="2"/>
    </font>
    <font>
      <sz val="14"/>
      <color theme="3"/>
      <name val="Arial"/>
      <family val="2"/>
    </font>
    <font>
      <i/>
      <sz val="14"/>
      <color theme="4" tint="-0.749992370372631"/>
      <name val="Arial"/>
      <family val="2"/>
    </font>
    <font>
      <b/>
      <sz val="14"/>
      <color theme="5" tint="0.79998168889431442"/>
      <name val="Arial"/>
      <family val="2"/>
    </font>
    <font>
      <sz val="14"/>
      <color theme="4" tint="-0.749992370372631"/>
      <name val="Arial"/>
      <family val="2"/>
    </font>
    <font>
      <i/>
      <sz val="14"/>
      <color theme="1" tint="4.9989318521683403E-2"/>
      <name val="Arial"/>
      <family val="2"/>
    </font>
    <font>
      <b/>
      <i/>
      <sz val="12"/>
      <color theme="4" tint="-0.749992370372631"/>
      <name val="Arial"/>
      <family val="2"/>
    </font>
    <font>
      <b/>
      <sz val="16"/>
      <name val="Arial"/>
      <family val="2"/>
    </font>
    <font>
      <i/>
      <sz val="11"/>
      <color theme="1"/>
      <name val="Arial"/>
      <family val="2"/>
    </font>
    <font>
      <b/>
      <i/>
      <sz val="16"/>
      <color theme="1"/>
      <name val="Arial"/>
      <family val="2"/>
    </font>
  </fonts>
  <fills count="6">
    <fill>
      <patternFill patternType="none"/>
    </fill>
    <fill>
      <patternFill patternType="gray125"/>
    </fill>
    <fill>
      <patternFill patternType="solid">
        <fgColor theme="4" tint="-0.749992370372631"/>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s>
  <borders count="2">
    <border>
      <left/>
      <right/>
      <top/>
      <bottom/>
      <diagonal/>
    </border>
    <border>
      <left/>
      <right/>
      <top/>
      <bottom style="medium">
        <color theme="4" tint="0.39997558519241921"/>
      </bottom>
      <diagonal/>
    </border>
  </borders>
  <cellStyleXfs count="3">
    <xf numFmtId="0" fontId="0" fillId="0" borderId="0"/>
    <xf numFmtId="44" fontId="1" fillId="0" borderId="0" applyFont="0" applyFill="0" applyBorder="0" applyAlignment="0" applyProtection="0"/>
    <xf numFmtId="0" fontId="2" fillId="0" borderId="1" applyNumberFormat="0" applyFill="0" applyAlignment="0" applyProtection="0"/>
  </cellStyleXfs>
  <cellXfs count="72">
    <xf numFmtId="0" fontId="0" fillId="0" borderId="0" xfId="0"/>
    <xf numFmtId="0" fontId="3" fillId="0" borderId="0" xfId="0" applyFont="1" applyAlignment="1">
      <alignment horizontal="left" vertical="top" wrapText="1"/>
    </xf>
    <xf numFmtId="0" fontId="3" fillId="0" borderId="0" xfId="0" applyFont="1" applyAlignment="1">
      <alignment horizontal="right" vertical="top" wrapText="1"/>
    </xf>
    <xf numFmtId="0" fontId="3" fillId="0" borderId="0" xfId="0" quotePrefix="1" applyFont="1" applyAlignment="1">
      <alignment horizontal="left" vertical="top" wrapText="1"/>
    </xf>
    <xf numFmtId="0" fontId="3" fillId="0" borderId="0" xfId="0" applyFont="1" applyAlignment="1">
      <alignment vertical="top" wrapText="1"/>
    </xf>
    <xf numFmtId="6" fontId="3" fillId="0" borderId="0" xfId="0" applyNumberFormat="1" applyFont="1" applyAlignment="1">
      <alignment horizontal="right" vertical="top" wrapText="1"/>
    </xf>
    <xf numFmtId="0" fontId="4" fillId="5" borderId="0" xfId="0" applyFont="1" applyFill="1" applyAlignment="1">
      <alignment horizontal="left" vertical="top" wrapText="1"/>
    </xf>
    <xf numFmtId="0" fontId="6" fillId="0" borderId="0" xfId="0" applyFont="1" applyAlignment="1">
      <alignment vertical="top" wrapText="1"/>
    </xf>
    <xf numFmtId="0" fontId="6" fillId="0" borderId="0" xfId="0" applyFont="1" applyAlignment="1">
      <alignment horizontal="right" vertical="top" wrapText="1"/>
    </xf>
    <xf numFmtId="0" fontId="6" fillId="0" borderId="0" xfId="0" applyFont="1" applyAlignment="1">
      <alignment horizontal="left" vertical="top" wrapText="1"/>
    </xf>
    <xf numFmtId="0" fontId="5" fillId="0" borderId="0" xfId="0" applyFont="1" applyAlignment="1">
      <alignment horizontal="left" vertical="top"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right" wrapText="1"/>
    </xf>
    <xf numFmtId="0" fontId="3" fillId="0" borderId="0" xfId="0" applyFont="1" applyAlignment="1">
      <alignment horizontal="center" vertical="top" wrapText="1"/>
    </xf>
    <xf numFmtId="0" fontId="8" fillId="0" borderId="0" xfId="0" applyFont="1" applyAlignment="1">
      <alignment vertical="top" wrapText="1"/>
    </xf>
    <xf numFmtId="0" fontId="9" fillId="0" borderId="0" xfId="0" applyFont="1" applyAlignment="1">
      <alignment horizontal="center" vertical="top" wrapText="1"/>
    </xf>
    <xf numFmtId="0" fontId="9" fillId="0" borderId="0" xfId="0" applyFont="1" applyAlignment="1">
      <alignment vertical="top" wrapText="1"/>
    </xf>
    <xf numFmtId="0" fontId="13" fillId="0" borderId="0" xfId="0" applyFont="1" applyAlignment="1">
      <alignment vertical="top"/>
    </xf>
    <xf numFmtId="0" fontId="13" fillId="0" borderId="0" xfId="0" applyFont="1" applyAlignment="1">
      <alignment horizontal="left" vertical="top"/>
    </xf>
    <xf numFmtId="0" fontId="14" fillId="3" borderId="0" xfId="2" applyFont="1" applyFill="1" applyBorder="1" applyAlignment="1">
      <alignment horizontal="left" vertical="center"/>
    </xf>
    <xf numFmtId="0" fontId="14" fillId="3" borderId="0" xfId="2" applyFont="1" applyFill="1" applyBorder="1" applyAlignment="1">
      <alignment horizontal="right" vertical="top"/>
    </xf>
    <xf numFmtId="0" fontId="14" fillId="3" borderId="0" xfId="2" quotePrefix="1" applyNumberFormat="1" applyFont="1" applyFill="1" applyBorder="1" applyAlignment="1">
      <alignment horizontal="center" vertical="top"/>
    </xf>
    <xf numFmtId="0" fontId="15" fillId="3" borderId="0" xfId="0" applyFont="1" applyFill="1" applyAlignment="1">
      <alignment horizontal="left" vertical="top"/>
    </xf>
    <xf numFmtId="0" fontId="13" fillId="0" borderId="0" xfId="0" applyFont="1" applyAlignment="1">
      <alignment horizontal="left" vertical="center"/>
    </xf>
    <xf numFmtId="0" fontId="13" fillId="0" borderId="0" xfId="0" applyFont="1" applyAlignment="1">
      <alignment horizontal="center" vertical="top" wrapText="1"/>
    </xf>
    <xf numFmtId="8" fontId="13" fillId="0" borderId="0" xfId="0" applyNumberFormat="1" applyFont="1" applyAlignment="1">
      <alignment horizontal="center" vertical="top"/>
    </xf>
    <xf numFmtId="0" fontId="16" fillId="2" borderId="0" xfId="0" applyFont="1" applyFill="1" applyAlignment="1">
      <alignment horizontal="center" vertical="top" wrapText="1"/>
    </xf>
    <xf numFmtId="0" fontId="16" fillId="2" borderId="0" xfId="0" applyFont="1" applyFill="1" applyAlignment="1">
      <alignment horizontal="left" vertical="top" wrapText="1"/>
    </xf>
    <xf numFmtId="0" fontId="16" fillId="2" borderId="0" xfId="0" applyFont="1" applyFill="1" applyAlignment="1">
      <alignment horizontal="left" vertical="center" wrapText="1" shrinkToFit="1"/>
    </xf>
    <xf numFmtId="2" fontId="16" fillId="2" borderId="0" xfId="0" applyNumberFormat="1" applyFont="1" applyFill="1" applyAlignment="1">
      <alignment horizontal="center" vertical="top" wrapText="1" shrinkToFit="1"/>
    </xf>
    <xf numFmtId="8" fontId="16" fillId="2" borderId="0" xfId="1" applyNumberFormat="1" applyFont="1" applyFill="1" applyBorder="1" applyAlignment="1">
      <alignment horizontal="center" vertical="top" wrapText="1" shrinkToFit="1"/>
    </xf>
    <xf numFmtId="0" fontId="13" fillId="0" borderId="0" xfId="0" applyFont="1" applyAlignment="1">
      <alignment horizontal="center" vertical="top"/>
    </xf>
    <xf numFmtId="0" fontId="17" fillId="0" borderId="0" xfId="0" applyFont="1" applyAlignment="1">
      <alignment horizontal="left" vertical="top" wrapText="1"/>
    </xf>
    <xf numFmtId="0" fontId="17" fillId="0" borderId="0" xfId="0" applyFont="1" applyAlignment="1">
      <alignment horizontal="left" vertical="center" wrapText="1" shrinkToFit="1"/>
    </xf>
    <xf numFmtId="2" fontId="17" fillId="0" borderId="0" xfId="0" applyNumberFormat="1" applyFont="1" applyAlignment="1">
      <alignment horizontal="right" vertical="top" wrapText="1" shrinkToFit="1"/>
    </xf>
    <xf numFmtId="8" fontId="17" fillId="0" borderId="0" xfId="1" applyNumberFormat="1" applyFont="1" applyFill="1" applyBorder="1" applyAlignment="1">
      <alignment horizontal="right" vertical="top" wrapText="1" shrinkToFit="1"/>
    </xf>
    <xf numFmtId="0" fontId="17" fillId="0" borderId="0" xfId="0" applyFont="1" applyAlignment="1">
      <alignment horizontal="left" vertical="top" wrapText="1" shrinkToFit="1"/>
    </xf>
    <xf numFmtId="49" fontId="17" fillId="0" borderId="0" xfId="0" applyNumberFormat="1" applyFont="1" applyAlignment="1">
      <alignment horizontal="left" vertical="top" wrapText="1"/>
    </xf>
    <xf numFmtId="0" fontId="17" fillId="0" borderId="0" xfId="0" applyFont="1" applyAlignment="1">
      <alignment horizontal="left" vertical="center" wrapText="1"/>
    </xf>
    <xf numFmtId="0" fontId="17" fillId="0" borderId="0" xfId="0" applyFont="1" applyAlignment="1">
      <alignment horizontal="right" vertical="top" wrapText="1"/>
    </xf>
    <xf numFmtId="0" fontId="13" fillId="0" borderId="0" xfId="0" applyFont="1" applyAlignment="1">
      <alignment vertical="top" wrapText="1"/>
    </xf>
    <xf numFmtId="0" fontId="13" fillId="0" borderId="0" xfId="0" applyFont="1" applyAlignment="1">
      <alignment horizontal="right" vertical="top"/>
    </xf>
    <xf numFmtId="8" fontId="13" fillId="0" borderId="0" xfId="0" applyNumberFormat="1" applyFont="1" applyAlignment="1">
      <alignment horizontal="right" vertical="top"/>
    </xf>
    <xf numFmtId="0" fontId="9" fillId="0" borderId="0" xfId="0" applyFont="1" applyAlignment="1">
      <alignment horizontal="left" vertical="top" wrapText="1"/>
    </xf>
    <xf numFmtId="0" fontId="9" fillId="4" borderId="0" xfId="0" applyFont="1" applyFill="1" applyAlignment="1">
      <alignment horizontal="center" wrapText="1"/>
    </xf>
    <xf numFmtId="0" fontId="9" fillId="0" borderId="0" xfId="0" applyFont="1" applyAlignment="1">
      <alignment wrapText="1"/>
    </xf>
    <xf numFmtId="0" fontId="9" fillId="0" borderId="0" xfId="0" applyFont="1" applyAlignment="1">
      <alignment horizontal="right" wrapText="1"/>
    </xf>
    <xf numFmtId="0" fontId="9" fillId="0" borderId="0" xfId="0" applyFont="1" applyAlignment="1">
      <alignment horizontal="center" wrapText="1"/>
    </xf>
    <xf numFmtId="8" fontId="10" fillId="4" borderId="0" xfId="2" applyNumberFormat="1" applyFont="1" applyFill="1" applyBorder="1" applyAlignment="1">
      <alignment horizontal="right" vertical="top" wrapText="1"/>
    </xf>
    <xf numFmtId="49" fontId="11" fillId="2" borderId="0" xfId="0" applyNumberFormat="1" applyFont="1" applyFill="1" applyAlignment="1">
      <alignment horizontal="center" vertical="center" wrapText="1"/>
    </xf>
    <xf numFmtId="49" fontId="11" fillId="2" borderId="0" xfId="0" applyNumberFormat="1" applyFont="1" applyFill="1" applyAlignment="1">
      <alignment horizontal="center" wrapText="1"/>
    </xf>
    <xf numFmtId="0" fontId="11" fillId="2" borderId="0" xfId="0" applyFont="1" applyFill="1" applyAlignment="1">
      <alignment vertical="center" wrapText="1"/>
    </xf>
    <xf numFmtId="8" fontId="11" fillId="2" borderId="0" xfId="1" applyNumberFormat="1" applyFont="1" applyFill="1" applyBorder="1" applyAlignment="1">
      <alignment horizontal="center" vertical="top" wrapText="1"/>
    </xf>
    <xf numFmtId="49" fontId="19" fillId="3" borderId="0" xfId="0" applyNumberFormat="1" applyFont="1" applyFill="1" applyAlignment="1">
      <alignment vertical="center" wrapText="1"/>
    </xf>
    <xf numFmtId="49" fontId="12" fillId="0" borderId="0" xfId="0" applyNumberFormat="1" applyFont="1" applyAlignment="1">
      <alignment horizontal="center" wrapText="1"/>
    </xf>
    <xf numFmtId="0" fontId="12" fillId="0" borderId="0" xfId="0" applyFont="1" applyAlignment="1">
      <alignment vertical="top" wrapText="1"/>
    </xf>
    <xf numFmtId="8" fontId="12" fillId="0" borderId="0" xfId="0" applyNumberFormat="1" applyFont="1" applyAlignment="1">
      <alignment horizontal="right" vertical="top" wrapText="1"/>
    </xf>
    <xf numFmtId="0" fontId="20" fillId="0" borderId="0" xfId="0" applyFont="1" applyAlignment="1">
      <alignment wrapText="1"/>
    </xf>
    <xf numFmtId="0" fontId="3" fillId="0" borderId="0" xfId="0" applyFont="1" applyAlignment="1">
      <alignment horizontal="left" wrapText="1"/>
    </xf>
    <xf numFmtId="0" fontId="22" fillId="0" borderId="0" xfId="0" applyFont="1" applyAlignment="1">
      <alignment vertical="top" wrapText="1"/>
    </xf>
    <xf numFmtId="0" fontId="21" fillId="0" borderId="0" xfId="0" applyFont="1" applyAlignment="1">
      <alignment horizontal="left" vertical="top" wrapText="1"/>
    </xf>
    <xf numFmtId="164" fontId="8" fillId="0" borderId="0" xfId="0" applyNumberFormat="1" applyFont="1" applyAlignment="1">
      <alignment horizontal="right" wrapText="1"/>
    </xf>
    <xf numFmtId="164" fontId="3" fillId="0" borderId="0" xfId="0" applyNumberFormat="1" applyFont="1" applyAlignment="1">
      <alignment horizontal="right" wrapText="1"/>
    </xf>
    <xf numFmtId="164" fontId="6" fillId="0" borderId="0" xfId="0" applyNumberFormat="1" applyFont="1" applyAlignment="1">
      <alignment horizontal="right" wrapText="1"/>
    </xf>
    <xf numFmtId="164" fontId="7" fillId="0" borderId="0" xfId="0" applyNumberFormat="1" applyFont="1" applyAlignment="1">
      <alignment horizontal="right" wrapText="1"/>
    </xf>
    <xf numFmtId="0" fontId="11" fillId="2" borderId="0" xfId="1" applyNumberFormat="1" applyFont="1" applyFill="1" applyBorder="1" applyAlignment="1">
      <alignment horizontal="center" wrapText="1"/>
    </xf>
    <xf numFmtId="0" fontId="12" fillId="0" borderId="0" xfId="0" applyFont="1" applyAlignment="1">
      <alignment horizontal="right" wrapText="1"/>
    </xf>
    <xf numFmtId="49" fontId="3" fillId="0" borderId="0" xfId="0" quotePrefix="1" applyNumberFormat="1" applyFont="1" applyAlignment="1">
      <alignment horizontal="right" wrapText="1"/>
    </xf>
    <xf numFmtId="0" fontId="4" fillId="5" borderId="0" xfId="0" applyFont="1" applyFill="1" applyAlignment="1">
      <alignment horizontal="right" vertical="top" wrapText="1"/>
    </xf>
    <xf numFmtId="164" fontId="4" fillId="5" borderId="0" xfId="0" applyNumberFormat="1" applyFont="1" applyFill="1" applyAlignment="1">
      <alignment horizontal="right" wrapText="1"/>
    </xf>
    <xf numFmtId="0" fontId="3" fillId="0" borderId="0" xfId="0" applyFont="1" applyAlignment="1">
      <alignment vertical="top" wrapText="1"/>
    </xf>
  </cellXfs>
  <cellStyles count="3">
    <cellStyle name="Currency" xfId="1" builtinId="4"/>
    <cellStyle name="Heading 3" xfId="2" builtinId="18"/>
    <cellStyle name="Normal" xfId="0" builtinId="0"/>
  </cellStyles>
  <dxfs count="22">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9933"/>
      <color rgb="FFCCFFFF"/>
      <color rgb="FFCCCCFF"/>
      <color rgb="FFCCECFF"/>
      <color rgb="FFCC0066"/>
      <color rgb="FFFFCC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1039906</xdr:colOff>
      <xdr:row>0</xdr:row>
      <xdr:rowOff>994417</xdr:rowOff>
    </xdr:to>
    <xdr:pic>
      <xdr:nvPicPr>
        <xdr:cNvPr id="3" name="Picture 2">
          <a:extLst>
            <a:ext uri="{FF2B5EF4-FFF2-40B4-BE49-F238E27FC236}">
              <a16:creationId xmlns:a16="http://schemas.microsoft.com/office/drawing/2014/main" id="{DF30BCDC-B63A-B7AC-9F72-18C08907BC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881718" cy="994417"/>
        </a:xfrm>
        <a:prstGeom prst="rect">
          <a:avLst/>
        </a:prstGeom>
      </xdr:spPr>
    </xdr:pic>
    <xdr:clientData/>
  </xdr:twoCellAnchor>
</xdr:wsDr>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4"/>
  <sheetViews>
    <sheetView zoomScale="85" zoomScaleNormal="85" workbookViewId="0">
      <pane ySplit="4" topLeftCell="A353" activePane="bottomLeft" state="frozen"/>
      <selection pane="bottomLeft" activeCell="C355" sqref="C355"/>
    </sheetView>
  </sheetViews>
  <sheetFormatPr defaultColWidth="9.33203125" defaultRowHeight="15" customHeight="1" x14ac:dyDescent="0.25"/>
  <cols>
    <col min="1" max="1" width="41.44140625" style="4" customWidth="1"/>
    <col min="2" max="2" width="17.33203125" style="4" customWidth="1"/>
    <col min="3" max="3" width="85.33203125" style="15" customWidth="1"/>
    <col min="4" max="4" width="10" style="2" customWidth="1"/>
    <col min="5" max="5" width="14" style="4" hidden="1" customWidth="1"/>
    <col min="6" max="6" width="14" style="62" customWidth="1"/>
    <col min="7" max="16384" width="9.33203125" style="4"/>
  </cols>
  <sheetData>
    <row r="1" spans="1:6" ht="83.4" customHeight="1" x14ac:dyDescent="0.4">
      <c r="A1" s="71"/>
      <c r="B1" s="71"/>
      <c r="C1" s="58" t="s">
        <v>669</v>
      </c>
    </row>
    <row r="2" spans="1:6" ht="41.4" x14ac:dyDescent="0.25">
      <c r="A2" s="1"/>
      <c r="C2" s="59" t="s">
        <v>672</v>
      </c>
      <c r="D2" s="2" t="s">
        <v>1</v>
      </c>
      <c r="E2" s="3" t="s">
        <v>2</v>
      </c>
      <c r="F2" s="68"/>
    </row>
    <row r="3" spans="1:6" ht="13.8" x14ac:dyDescent="0.25">
      <c r="A3" s="1"/>
      <c r="B3" s="1"/>
      <c r="C3" s="1"/>
      <c r="D3" s="5"/>
      <c r="E3" s="1">
        <v>155.46</v>
      </c>
      <c r="F3" s="63">
        <v>197.59</v>
      </c>
    </row>
    <row r="4" spans="1:6" ht="27.6" x14ac:dyDescent="0.25">
      <c r="A4" s="6" t="s">
        <v>4</v>
      </c>
      <c r="B4" s="6" t="s">
        <v>5</v>
      </c>
      <c r="C4" s="6" t="s">
        <v>6</v>
      </c>
      <c r="D4" s="69" t="s">
        <v>7</v>
      </c>
      <c r="E4" s="6" t="s">
        <v>8</v>
      </c>
      <c r="F4" s="70" t="s">
        <v>674</v>
      </c>
    </row>
    <row r="5" spans="1:6" ht="20.399999999999999" x14ac:dyDescent="0.25">
      <c r="A5" s="60" t="s">
        <v>9</v>
      </c>
      <c r="B5" s="7"/>
      <c r="C5" s="7"/>
      <c r="D5" s="8"/>
      <c r="E5" s="7"/>
      <c r="F5" s="64"/>
    </row>
    <row r="6" spans="1:6" ht="27.6" x14ac:dyDescent="0.25">
      <c r="A6" s="61" t="s">
        <v>9</v>
      </c>
      <c r="B6" s="1" t="s">
        <v>10</v>
      </c>
      <c r="C6" s="1" t="s">
        <v>11</v>
      </c>
      <c r="D6" s="2">
        <v>20</v>
      </c>
      <c r="E6" s="1">
        <f t="shared" ref="E6:E15" si="0">MROUND(($E$3*D6),1)</f>
        <v>3109</v>
      </c>
      <c r="F6" s="63">
        <f t="shared" ref="F6:F15" si="1">MROUND(($F$3*D6),1)</f>
        <v>3952</v>
      </c>
    </row>
    <row r="7" spans="1:6" ht="14.4" x14ac:dyDescent="0.25">
      <c r="A7" s="61" t="s">
        <v>9</v>
      </c>
      <c r="B7" s="1" t="s">
        <v>10</v>
      </c>
      <c r="C7" s="1" t="s">
        <v>12</v>
      </c>
      <c r="D7" s="2">
        <v>40</v>
      </c>
      <c r="E7" s="1">
        <f t="shared" si="0"/>
        <v>6218</v>
      </c>
      <c r="F7" s="63">
        <f t="shared" si="1"/>
        <v>7904</v>
      </c>
    </row>
    <row r="8" spans="1:6" ht="14.4" x14ac:dyDescent="0.25">
      <c r="A8" s="61" t="s">
        <v>9</v>
      </c>
      <c r="B8" s="1" t="s">
        <v>13</v>
      </c>
      <c r="C8" s="1" t="s">
        <v>14</v>
      </c>
      <c r="D8" s="2">
        <v>5</v>
      </c>
      <c r="E8" s="1">
        <f t="shared" si="0"/>
        <v>777</v>
      </c>
      <c r="F8" s="63">
        <f t="shared" si="1"/>
        <v>988</v>
      </c>
    </row>
    <row r="9" spans="1:6" ht="14.4" x14ac:dyDescent="0.25">
      <c r="A9" s="61" t="s">
        <v>9</v>
      </c>
      <c r="B9" s="1">
        <v>25</v>
      </c>
      <c r="C9" s="1" t="s">
        <v>15</v>
      </c>
      <c r="D9" s="2">
        <v>10</v>
      </c>
      <c r="E9" s="1">
        <f t="shared" si="0"/>
        <v>1555</v>
      </c>
      <c r="F9" s="63">
        <f t="shared" si="1"/>
        <v>1976</v>
      </c>
    </row>
    <row r="10" spans="1:6" ht="14.4" x14ac:dyDescent="0.25">
      <c r="A10" s="61" t="s">
        <v>9</v>
      </c>
      <c r="B10" s="1" t="s">
        <v>16</v>
      </c>
      <c r="C10" s="1" t="s">
        <v>17</v>
      </c>
      <c r="D10" s="2">
        <v>20</v>
      </c>
      <c r="E10" s="1">
        <f t="shared" si="0"/>
        <v>3109</v>
      </c>
      <c r="F10" s="63">
        <f t="shared" si="1"/>
        <v>3952</v>
      </c>
    </row>
    <row r="11" spans="1:6" ht="27.6" x14ac:dyDescent="0.25">
      <c r="A11" s="61" t="s">
        <v>9</v>
      </c>
      <c r="B11" s="1" t="s">
        <v>18</v>
      </c>
      <c r="C11" s="1" t="s">
        <v>19</v>
      </c>
      <c r="D11" s="2">
        <v>20</v>
      </c>
      <c r="E11" s="1">
        <f t="shared" si="0"/>
        <v>3109</v>
      </c>
      <c r="F11" s="63">
        <f t="shared" si="1"/>
        <v>3952</v>
      </c>
    </row>
    <row r="12" spans="1:6" ht="27.6" x14ac:dyDescent="0.25">
      <c r="A12" s="61" t="s">
        <v>9</v>
      </c>
      <c r="B12" s="1" t="s">
        <v>20</v>
      </c>
      <c r="C12" s="1" t="s">
        <v>21</v>
      </c>
      <c r="D12" s="2">
        <v>20</v>
      </c>
      <c r="E12" s="1">
        <f t="shared" si="0"/>
        <v>3109</v>
      </c>
      <c r="F12" s="63">
        <f t="shared" si="1"/>
        <v>3952</v>
      </c>
    </row>
    <row r="13" spans="1:6" ht="14.4" x14ac:dyDescent="0.25">
      <c r="A13" s="61" t="s">
        <v>9</v>
      </c>
      <c r="B13" s="1" t="s">
        <v>20</v>
      </c>
      <c r="C13" s="1" t="s">
        <v>12</v>
      </c>
      <c r="D13" s="2">
        <v>40</v>
      </c>
      <c r="E13" s="1">
        <f t="shared" si="0"/>
        <v>6218</v>
      </c>
      <c r="F13" s="63">
        <f t="shared" si="1"/>
        <v>7904</v>
      </c>
    </row>
    <row r="14" spans="1:6" ht="14.4" x14ac:dyDescent="0.25">
      <c r="A14" s="61" t="s">
        <v>9</v>
      </c>
      <c r="B14" s="1" t="s">
        <v>22</v>
      </c>
      <c r="C14" s="1" t="s">
        <v>14</v>
      </c>
      <c r="D14" s="2">
        <v>5</v>
      </c>
      <c r="E14" s="1">
        <f t="shared" si="0"/>
        <v>777</v>
      </c>
      <c r="F14" s="63">
        <f t="shared" si="1"/>
        <v>988</v>
      </c>
    </row>
    <row r="15" spans="1:6" ht="110.4" x14ac:dyDescent="0.25">
      <c r="A15" s="61" t="s">
        <v>9</v>
      </c>
      <c r="B15" s="1" t="s">
        <v>23</v>
      </c>
      <c r="C15" s="1" t="s">
        <v>565</v>
      </c>
      <c r="D15" s="2">
        <v>1200</v>
      </c>
      <c r="E15" s="1">
        <f t="shared" si="0"/>
        <v>186552</v>
      </c>
      <c r="F15" s="63">
        <f t="shared" si="1"/>
        <v>237108</v>
      </c>
    </row>
    <row r="16" spans="1:6" ht="110.4" x14ac:dyDescent="0.25">
      <c r="A16" s="61" t="s">
        <v>9</v>
      </c>
      <c r="B16" s="1" t="s">
        <v>23</v>
      </c>
      <c r="C16" s="1" t="s">
        <v>566</v>
      </c>
      <c r="D16" s="2">
        <v>6000</v>
      </c>
      <c r="E16" s="1">
        <f t="shared" ref="E16" si="2">MROUND(($E$3*D16),1)</f>
        <v>932760</v>
      </c>
      <c r="F16" s="63">
        <f t="shared" ref="F16" si="3">MROUND(($F$3*D16),1)</f>
        <v>1185540</v>
      </c>
    </row>
    <row r="17" spans="1:6" ht="124.2" x14ac:dyDescent="0.25">
      <c r="A17" s="61" t="s">
        <v>9</v>
      </c>
      <c r="B17" s="1" t="s">
        <v>24</v>
      </c>
      <c r="C17" s="1" t="s">
        <v>567</v>
      </c>
      <c r="D17" s="2">
        <v>600</v>
      </c>
      <c r="E17" s="1">
        <f t="shared" ref="E17" si="4">MROUND(($E$3*D17),1)</f>
        <v>93276</v>
      </c>
      <c r="F17" s="63">
        <f t="shared" ref="F17" si="5">MROUND(($F$3*D17),1)</f>
        <v>118554</v>
      </c>
    </row>
    <row r="18" spans="1:6" ht="124.2" x14ac:dyDescent="0.25">
      <c r="A18" s="61" t="s">
        <v>9</v>
      </c>
      <c r="B18" s="1" t="s">
        <v>24</v>
      </c>
      <c r="C18" s="1" t="s">
        <v>568</v>
      </c>
      <c r="D18" s="2">
        <v>3000</v>
      </c>
      <c r="E18" s="1">
        <f t="shared" ref="E18:E19" si="6">MROUND(($E$3*D18),1)</f>
        <v>466380</v>
      </c>
      <c r="F18" s="63">
        <f t="shared" ref="F18:F19" si="7">MROUND(($F$3*D18),1)</f>
        <v>592770</v>
      </c>
    </row>
    <row r="19" spans="1:6" ht="41.4" x14ac:dyDescent="0.25">
      <c r="A19" s="61" t="s">
        <v>9</v>
      </c>
      <c r="B19" s="1" t="s">
        <v>25</v>
      </c>
      <c r="C19" s="1" t="s">
        <v>569</v>
      </c>
      <c r="D19" s="2">
        <v>240</v>
      </c>
      <c r="E19" s="1">
        <f t="shared" si="6"/>
        <v>37310</v>
      </c>
      <c r="F19" s="63">
        <f t="shared" si="7"/>
        <v>47422</v>
      </c>
    </row>
    <row r="20" spans="1:6" ht="41.4" x14ac:dyDescent="0.25">
      <c r="A20" s="61" t="s">
        <v>9</v>
      </c>
      <c r="B20" s="1" t="s">
        <v>25</v>
      </c>
      <c r="C20" s="1" t="s">
        <v>570</v>
      </c>
      <c r="D20" s="2">
        <v>1200</v>
      </c>
      <c r="E20" s="1">
        <f t="shared" ref="E20" si="8">MROUND(($E$3*D20),1)</f>
        <v>186552</v>
      </c>
      <c r="F20" s="63">
        <f t="shared" ref="F20" si="9">MROUND(($F$3*D20),1)</f>
        <v>237108</v>
      </c>
    </row>
    <row r="21" spans="1:6" ht="96.6" x14ac:dyDescent="0.25">
      <c r="A21" s="61" t="s">
        <v>9</v>
      </c>
      <c r="B21" s="1" t="s">
        <v>26</v>
      </c>
      <c r="C21" s="1" t="s">
        <v>27</v>
      </c>
      <c r="D21" s="2">
        <v>60</v>
      </c>
      <c r="E21" s="1">
        <f t="shared" ref="E21:E27" si="10">MROUND(($E$3*D21),1)</f>
        <v>9328</v>
      </c>
      <c r="F21" s="63">
        <f t="shared" ref="F21:F27" si="11">MROUND(($F$3*D21),1)</f>
        <v>11855</v>
      </c>
    </row>
    <row r="22" spans="1:6" ht="55.2" x14ac:dyDescent="0.25">
      <c r="A22" s="61" t="s">
        <v>9</v>
      </c>
      <c r="B22" s="1" t="s">
        <v>28</v>
      </c>
      <c r="C22" s="1" t="s">
        <v>29</v>
      </c>
      <c r="D22" s="2">
        <v>60</v>
      </c>
      <c r="E22" s="1">
        <f t="shared" si="10"/>
        <v>9328</v>
      </c>
      <c r="F22" s="63">
        <f t="shared" si="11"/>
        <v>11855</v>
      </c>
    </row>
    <row r="23" spans="1:6" ht="41.4" x14ac:dyDescent="0.25">
      <c r="A23" s="61" t="s">
        <v>9</v>
      </c>
      <c r="B23" s="1" t="s">
        <v>30</v>
      </c>
      <c r="C23" s="1" t="s">
        <v>31</v>
      </c>
      <c r="D23" s="2">
        <v>60</v>
      </c>
      <c r="E23" s="1">
        <f t="shared" si="10"/>
        <v>9328</v>
      </c>
      <c r="F23" s="63">
        <f t="shared" si="11"/>
        <v>11855</v>
      </c>
    </row>
    <row r="24" spans="1:6" ht="41.4" x14ac:dyDescent="0.25">
      <c r="A24" s="61" t="s">
        <v>9</v>
      </c>
      <c r="B24" s="1" t="s">
        <v>32</v>
      </c>
      <c r="C24" s="1" t="s">
        <v>33</v>
      </c>
      <c r="D24" s="2">
        <v>20</v>
      </c>
      <c r="E24" s="1">
        <f t="shared" si="10"/>
        <v>3109</v>
      </c>
      <c r="F24" s="63">
        <f t="shared" si="11"/>
        <v>3952</v>
      </c>
    </row>
    <row r="25" spans="1:6" ht="42" x14ac:dyDescent="0.25">
      <c r="A25" s="61" t="s">
        <v>9</v>
      </c>
      <c r="B25" s="1" t="s">
        <v>34</v>
      </c>
      <c r="C25" s="1" t="s">
        <v>670</v>
      </c>
      <c r="D25" s="2">
        <v>60</v>
      </c>
      <c r="E25" s="1">
        <f t="shared" si="10"/>
        <v>9328</v>
      </c>
      <c r="F25" s="63">
        <f t="shared" si="11"/>
        <v>11855</v>
      </c>
    </row>
    <row r="26" spans="1:6" ht="41.4" x14ac:dyDescent="0.25">
      <c r="A26" s="61" t="s">
        <v>9</v>
      </c>
      <c r="B26" s="1" t="s">
        <v>35</v>
      </c>
      <c r="C26" s="1" t="s">
        <v>36</v>
      </c>
      <c r="D26" s="2">
        <v>60</v>
      </c>
      <c r="E26" s="1">
        <f t="shared" si="10"/>
        <v>9328</v>
      </c>
      <c r="F26" s="63">
        <f t="shared" si="11"/>
        <v>11855</v>
      </c>
    </row>
    <row r="27" spans="1:6" ht="110.4" x14ac:dyDescent="0.25">
      <c r="A27" s="61" t="s">
        <v>9</v>
      </c>
      <c r="B27" s="1" t="s">
        <v>37</v>
      </c>
      <c r="C27" s="1" t="s">
        <v>571</v>
      </c>
      <c r="D27" s="2">
        <v>200</v>
      </c>
      <c r="E27" s="1">
        <f t="shared" si="10"/>
        <v>31092</v>
      </c>
      <c r="F27" s="63">
        <f t="shared" si="11"/>
        <v>39518</v>
      </c>
    </row>
    <row r="28" spans="1:6" ht="110.4" x14ac:dyDescent="0.25">
      <c r="A28" s="61" t="s">
        <v>9</v>
      </c>
      <c r="B28" s="1" t="s">
        <v>37</v>
      </c>
      <c r="C28" s="1" t="s">
        <v>572</v>
      </c>
      <c r="D28" s="2">
        <v>80</v>
      </c>
      <c r="E28" s="1">
        <f t="shared" ref="E28" si="12">MROUND(($E$3*D28),1)</f>
        <v>12437</v>
      </c>
      <c r="F28" s="63">
        <f t="shared" ref="F28" si="13">MROUND(($F$3*D28),1)</f>
        <v>15807</v>
      </c>
    </row>
    <row r="29" spans="1:6" ht="27.6" x14ac:dyDescent="0.25">
      <c r="A29" s="61" t="s">
        <v>9</v>
      </c>
      <c r="B29" s="1" t="s">
        <v>38</v>
      </c>
      <c r="C29" s="1" t="s">
        <v>39</v>
      </c>
      <c r="D29" s="2">
        <v>60</v>
      </c>
      <c r="E29" s="1">
        <f t="shared" ref="E29:E53" si="14">MROUND(($E$3*D29),1)</f>
        <v>9328</v>
      </c>
      <c r="F29" s="63">
        <f t="shared" ref="F29:F53" si="15">MROUND(($F$3*D29),1)</f>
        <v>11855</v>
      </c>
    </row>
    <row r="30" spans="1:6" ht="41.4" x14ac:dyDescent="0.25">
      <c r="A30" s="61" t="s">
        <v>9</v>
      </c>
      <c r="B30" s="1" t="s">
        <v>40</v>
      </c>
      <c r="C30" s="1" t="s">
        <v>573</v>
      </c>
      <c r="D30" s="2">
        <v>120</v>
      </c>
      <c r="E30" s="1">
        <f t="shared" si="14"/>
        <v>18655</v>
      </c>
      <c r="F30" s="63">
        <f t="shared" si="15"/>
        <v>23711</v>
      </c>
    </row>
    <row r="31" spans="1:6" ht="41.4" x14ac:dyDescent="0.25">
      <c r="A31" s="61" t="s">
        <v>9</v>
      </c>
      <c r="B31" s="1" t="s">
        <v>40</v>
      </c>
      <c r="C31" s="1" t="s">
        <v>574</v>
      </c>
      <c r="D31" s="2">
        <v>600</v>
      </c>
      <c r="E31" s="1">
        <f t="shared" si="14"/>
        <v>93276</v>
      </c>
      <c r="F31" s="63">
        <f t="shared" si="15"/>
        <v>118554</v>
      </c>
    </row>
    <row r="32" spans="1:6" ht="82.8" x14ac:dyDescent="0.25">
      <c r="A32" s="61" t="s">
        <v>9</v>
      </c>
      <c r="B32" s="1" t="s">
        <v>41</v>
      </c>
      <c r="C32" s="1" t="s">
        <v>575</v>
      </c>
      <c r="D32" s="2">
        <v>1200</v>
      </c>
      <c r="E32" s="1">
        <f t="shared" si="14"/>
        <v>186552</v>
      </c>
      <c r="F32" s="63">
        <f t="shared" si="15"/>
        <v>237108</v>
      </c>
    </row>
    <row r="33" spans="1:6" ht="82.8" x14ac:dyDescent="0.25">
      <c r="A33" s="61" t="s">
        <v>9</v>
      </c>
      <c r="B33" s="1" t="s">
        <v>41</v>
      </c>
      <c r="C33" s="1" t="s">
        <v>576</v>
      </c>
      <c r="D33" s="2">
        <v>3000</v>
      </c>
      <c r="E33" s="1">
        <f t="shared" si="14"/>
        <v>466380</v>
      </c>
      <c r="F33" s="63">
        <f t="shared" si="15"/>
        <v>592770</v>
      </c>
    </row>
    <row r="34" spans="1:6" ht="82.8" x14ac:dyDescent="0.25">
      <c r="A34" s="61" t="s">
        <v>9</v>
      </c>
      <c r="B34" s="1" t="s">
        <v>42</v>
      </c>
      <c r="C34" s="1" t="s">
        <v>577</v>
      </c>
      <c r="D34" s="2">
        <v>600</v>
      </c>
      <c r="E34" s="1">
        <f t="shared" si="14"/>
        <v>93276</v>
      </c>
      <c r="F34" s="63">
        <f t="shared" si="15"/>
        <v>118554</v>
      </c>
    </row>
    <row r="35" spans="1:6" ht="82.8" x14ac:dyDescent="0.25">
      <c r="A35" s="61" t="s">
        <v>9</v>
      </c>
      <c r="B35" s="1" t="s">
        <v>42</v>
      </c>
      <c r="C35" s="1" t="s">
        <v>578</v>
      </c>
      <c r="D35" s="2">
        <v>3000</v>
      </c>
      <c r="E35" s="1">
        <f t="shared" si="14"/>
        <v>466380</v>
      </c>
      <c r="F35" s="63">
        <f t="shared" si="15"/>
        <v>592770</v>
      </c>
    </row>
    <row r="36" spans="1:6" ht="41.4" x14ac:dyDescent="0.25">
      <c r="A36" s="61" t="s">
        <v>9</v>
      </c>
      <c r="B36" s="1" t="s">
        <v>43</v>
      </c>
      <c r="C36" s="1" t="s">
        <v>579</v>
      </c>
      <c r="D36" s="2">
        <v>240</v>
      </c>
      <c r="E36" s="1">
        <f t="shared" si="14"/>
        <v>37310</v>
      </c>
      <c r="F36" s="63">
        <f t="shared" si="15"/>
        <v>47422</v>
      </c>
    </row>
    <row r="37" spans="1:6" ht="41.4" x14ac:dyDescent="0.25">
      <c r="A37" s="61" t="s">
        <v>9</v>
      </c>
      <c r="B37" s="1" t="s">
        <v>43</v>
      </c>
      <c r="C37" s="1" t="s">
        <v>580</v>
      </c>
      <c r="D37" s="2">
        <v>1200</v>
      </c>
      <c r="E37" s="1">
        <f t="shared" si="14"/>
        <v>186552</v>
      </c>
      <c r="F37" s="63">
        <f t="shared" si="15"/>
        <v>237108</v>
      </c>
    </row>
    <row r="38" spans="1:6" ht="82.8" x14ac:dyDescent="0.25">
      <c r="A38" s="61" t="s">
        <v>9</v>
      </c>
      <c r="B38" s="1" t="s">
        <v>44</v>
      </c>
      <c r="C38" s="1" t="s">
        <v>45</v>
      </c>
      <c r="D38" s="2">
        <v>60</v>
      </c>
      <c r="E38" s="1">
        <f t="shared" si="14"/>
        <v>9328</v>
      </c>
      <c r="F38" s="63">
        <f t="shared" si="15"/>
        <v>11855</v>
      </c>
    </row>
    <row r="39" spans="1:6" ht="14.4" x14ac:dyDescent="0.25">
      <c r="A39" s="61" t="s">
        <v>9</v>
      </c>
      <c r="B39" s="1" t="s">
        <v>44</v>
      </c>
      <c r="C39" s="1" t="s">
        <v>12</v>
      </c>
      <c r="D39" s="2">
        <v>120</v>
      </c>
      <c r="E39" s="1">
        <f t="shared" si="14"/>
        <v>18655</v>
      </c>
      <c r="F39" s="63">
        <f t="shared" si="15"/>
        <v>23711</v>
      </c>
    </row>
    <row r="40" spans="1:6" ht="27.6" x14ac:dyDescent="0.25">
      <c r="A40" s="61" t="s">
        <v>9</v>
      </c>
      <c r="B40" s="1" t="s">
        <v>46</v>
      </c>
      <c r="C40" s="1" t="s">
        <v>47</v>
      </c>
      <c r="D40" s="2">
        <v>5</v>
      </c>
      <c r="E40" s="1">
        <f t="shared" si="14"/>
        <v>777</v>
      </c>
      <c r="F40" s="63">
        <f t="shared" si="15"/>
        <v>988</v>
      </c>
    </row>
    <row r="41" spans="1:6" ht="69" x14ac:dyDescent="0.25">
      <c r="A41" s="61" t="s">
        <v>9</v>
      </c>
      <c r="B41" s="1" t="s">
        <v>48</v>
      </c>
      <c r="C41" s="1" t="s">
        <v>49</v>
      </c>
      <c r="D41" s="2">
        <v>60</v>
      </c>
      <c r="E41" s="1">
        <f t="shared" si="14"/>
        <v>9328</v>
      </c>
      <c r="F41" s="63">
        <f t="shared" si="15"/>
        <v>11855</v>
      </c>
    </row>
    <row r="42" spans="1:6" ht="14.4" x14ac:dyDescent="0.25">
      <c r="A42" s="61" t="s">
        <v>9</v>
      </c>
      <c r="B42" s="1" t="s">
        <v>48</v>
      </c>
      <c r="C42" s="1" t="s">
        <v>12</v>
      </c>
      <c r="D42" s="2">
        <v>120</v>
      </c>
      <c r="E42" s="1">
        <f t="shared" si="14"/>
        <v>18655</v>
      </c>
      <c r="F42" s="63">
        <f t="shared" si="15"/>
        <v>23711</v>
      </c>
    </row>
    <row r="43" spans="1:6" ht="55.2" x14ac:dyDescent="0.25">
      <c r="A43" s="61" t="s">
        <v>9</v>
      </c>
      <c r="B43" s="1" t="s">
        <v>50</v>
      </c>
      <c r="C43" s="1" t="s">
        <v>51</v>
      </c>
      <c r="D43" s="2">
        <v>20</v>
      </c>
      <c r="E43" s="1">
        <f t="shared" si="14"/>
        <v>3109</v>
      </c>
      <c r="F43" s="63">
        <f t="shared" si="15"/>
        <v>3952</v>
      </c>
    </row>
    <row r="44" spans="1:6" ht="14.4" x14ac:dyDescent="0.25">
      <c r="A44" s="61" t="s">
        <v>9</v>
      </c>
      <c r="B44" s="1" t="s">
        <v>50</v>
      </c>
      <c r="C44" s="1" t="s">
        <v>12</v>
      </c>
      <c r="D44" s="2">
        <v>60</v>
      </c>
      <c r="E44" s="1">
        <f t="shared" si="14"/>
        <v>9328</v>
      </c>
      <c r="F44" s="63">
        <f t="shared" si="15"/>
        <v>11855</v>
      </c>
    </row>
    <row r="45" spans="1:6" ht="96.6" x14ac:dyDescent="0.25">
      <c r="A45" s="61" t="s">
        <v>9</v>
      </c>
      <c r="B45" s="1" t="s">
        <v>52</v>
      </c>
      <c r="C45" s="1" t="s">
        <v>53</v>
      </c>
      <c r="D45" s="2">
        <v>60</v>
      </c>
      <c r="E45" s="1">
        <f t="shared" si="14"/>
        <v>9328</v>
      </c>
      <c r="F45" s="63">
        <f t="shared" si="15"/>
        <v>11855</v>
      </c>
    </row>
    <row r="46" spans="1:6" ht="41.4" x14ac:dyDescent="0.25">
      <c r="A46" s="61" t="s">
        <v>9</v>
      </c>
      <c r="B46" s="1" t="s">
        <v>54</v>
      </c>
      <c r="C46" s="1" t="s">
        <v>55</v>
      </c>
      <c r="D46" s="2">
        <v>60</v>
      </c>
      <c r="E46" s="1">
        <f t="shared" si="14"/>
        <v>9328</v>
      </c>
      <c r="F46" s="63">
        <f t="shared" si="15"/>
        <v>11855</v>
      </c>
    </row>
    <row r="47" spans="1:6" ht="41.4" x14ac:dyDescent="0.25">
      <c r="A47" s="61" t="s">
        <v>9</v>
      </c>
      <c r="B47" s="1" t="s">
        <v>56</v>
      </c>
      <c r="C47" s="1" t="s">
        <v>57</v>
      </c>
      <c r="D47" s="2">
        <v>60</v>
      </c>
      <c r="E47" s="1">
        <f t="shared" si="14"/>
        <v>9328</v>
      </c>
      <c r="F47" s="63">
        <f t="shared" si="15"/>
        <v>11855</v>
      </c>
    </row>
    <row r="48" spans="1:6" ht="41.4" x14ac:dyDescent="0.25">
      <c r="A48" s="61" t="s">
        <v>9</v>
      </c>
      <c r="B48" s="1" t="s">
        <v>58</v>
      </c>
      <c r="C48" s="1" t="s">
        <v>581</v>
      </c>
      <c r="D48" s="2">
        <v>120</v>
      </c>
      <c r="E48" s="1">
        <f t="shared" si="14"/>
        <v>18655</v>
      </c>
      <c r="F48" s="63">
        <f t="shared" si="15"/>
        <v>23711</v>
      </c>
    </row>
    <row r="49" spans="1:6" ht="41.4" x14ac:dyDescent="0.25">
      <c r="A49" s="61" t="s">
        <v>9</v>
      </c>
      <c r="B49" s="1" t="s">
        <v>58</v>
      </c>
      <c r="C49" s="1" t="s">
        <v>582</v>
      </c>
      <c r="D49" s="2">
        <v>600</v>
      </c>
      <c r="E49" s="1">
        <f t="shared" si="14"/>
        <v>93276</v>
      </c>
      <c r="F49" s="63">
        <f t="shared" si="15"/>
        <v>118554</v>
      </c>
    </row>
    <row r="50" spans="1:6" ht="82.8" x14ac:dyDescent="0.25">
      <c r="A50" s="61" t="s">
        <v>9</v>
      </c>
      <c r="B50" s="1" t="s">
        <v>59</v>
      </c>
      <c r="C50" s="1" t="s">
        <v>583</v>
      </c>
      <c r="D50" s="2">
        <v>120</v>
      </c>
      <c r="E50" s="1">
        <f t="shared" si="14"/>
        <v>18655</v>
      </c>
      <c r="F50" s="63">
        <f t="shared" si="15"/>
        <v>23711</v>
      </c>
    </row>
    <row r="51" spans="1:6" ht="41.4" x14ac:dyDescent="0.25">
      <c r="A51" s="61" t="s">
        <v>9</v>
      </c>
      <c r="B51" s="1" t="s">
        <v>59</v>
      </c>
      <c r="C51" s="1" t="s">
        <v>582</v>
      </c>
      <c r="D51" s="2">
        <v>600</v>
      </c>
      <c r="E51" s="1">
        <f t="shared" si="14"/>
        <v>93276</v>
      </c>
      <c r="F51" s="63">
        <f t="shared" si="15"/>
        <v>118554</v>
      </c>
    </row>
    <row r="52" spans="1:6" ht="69" x14ac:dyDescent="0.25">
      <c r="A52" s="61" t="s">
        <v>9</v>
      </c>
      <c r="B52" s="1" t="s">
        <v>60</v>
      </c>
      <c r="C52" s="1" t="s">
        <v>584</v>
      </c>
      <c r="D52" s="2">
        <v>1200</v>
      </c>
      <c r="E52" s="1">
        <f t="shared" si="14"/>
        <v>186552</v>
      </c>
      <c r="F52" s="63">
        <f t="shared" si="15"/>
        <v>237108</v>
      </c>
    </row>
    <row r="53" spans="1:6" ht="69" x14ac:dyDescent="0.25">
      <c r="A53" s="61" t="s">
        <v>9</v>
      </c>
      <c r="B53" s="1" t="s">
        <v>60</v>
      </c>
      <c r="C53" s="1" t="s">
        <v>585</v>
      </c>
      <c r="D53" s="2">
        <v>6000</v>
      </c>
      <c r="E53" s="1">
        <f t="shared" si="14"/>
        <v>932760</v>
      </c>
      <c r="F53" s="63">
        <f t="shared" si="15"/>
        <v>1185540</v>
      </c>
    </row>
    <row r="54" spans="1:6" ht="69" x14ac:dyDescent="0.25">
      <c r="A54" s="61" t="s">
        <v>9</v>
      </c>
      <c r="B54" s="1" t="s">
        <v>61</v>
      </c>
      <c r="C54" s="1" t="s">
        <v>586</v>
      </c>
      <c r="D54" s="2">
        <v>600</v>
      </c>
      <c r="E54" s="1">
        <f t="shared" ref="E54:E65" si="16">MROUND(($E$3*D54),1)</f>
        <v>93276</v>
      </c>
      <c r="F54" s="63">
        <f t="shared" ref="F54:F55" si="17">MROUND(($F$3*D54),1)</f>
        <v>118554</v>
      </c>
    </row>
    <row r="55" spans="1:6" ht="69" x14ac:dyDescent="0.25">
      <c r="A55" s="61" t="s">
        <v>9</v>
      </c>
      <c r="B55" s="1" t="s">
        <v>61</v>
      </c>
      <c r="C55" s="1" t="s">
        <v>587</v>
      </c>
      <c r="D55" s="2">
        <v>3000</v>
      </c>
      <c r="E55" s="1">
        <f t="shared" si="16"/>
        <v>466380</v>
      </c>
      <c r="F55" s="63">
        <f t="shared" si="17"/>
        <v>592770</v>
      </c>
    </row>
    <row r="56" spans="1:6" ht="41.4" x14ac:dyDescent="0.25">
      <c r="A56" s="61" t="s">
        <v>9</v>
      </c>
      <c r="B56" s="1" t="s">
        <v>62</v>
      </c>
      <c r="C56" s="1" t="s">
        <v>588</v>
      </c>
      <c r="D56" s="2">
        <v>240</v>
      </c>
      <c r="E56" s="1">
        <f t="shared" si="16"/>
        <v>37310</v>
      </c>
      <c r="F56" s="63">
        <f t="shared" ref="F56:F65" si="18">MROUND(($F$3*D56),1)</f>
        <v>47422</v>
      </c>
    </row>
    <row r="57" spans="1:6" ht="41.4" x14ac:dyDescent="0.25">
      <c r="A57" s="61" t="s">
        <v>9</v>
      </c>
      <c r="B57" s="1" t="s">
        <v>62</v>
      </c>
      <c r="C57" s="1" t="s">
        <v>589</v>
      </c>
      <c r="D57" s="2">
        <v>1200</v>
      </c>
      <c r="E57" s="1">
        <f t="shared" si="16"/>
        <v>186552</v>
      </c>
      <c r="F57" s="63">
        <f t="shared" si="18"/>
        <v>237108</v>
      </c>
    </row>
    <row r="58" spans="1:6" ht="82.8" x14ac:dyDescent="0.25">
      <c r="A58" s="61" t="s">
        <v>9</v>
      </c>
      <c r="B58" s="1" t="s">
        <v>63</v>
      </c>
      <c r="C58" s="1" t="s">
        <v>590</v>
      </c>
      <c r="D58" s="2">
        <v>1200</v>
      </c>
      <c r="E58" s="1">
        <f t="shared" si="16"/>
        <v>186552</v>
      </c>
      <c r="F58" s="63">
        <f t="shared" si="18"/>
        <v>237108</v>
      </c>
    </row>
    <row r="59" spans="1:6" ht="82.8" x14ac:dyDescent="0.25">
      <c r="A59" s="61" t="s">
        <v>9</v>
      </c>
      <c r="B59" s="1" t="s">
        <v>63</v>
      </c>
      <c r="C59" s="1" t="s">
        <v>591</v>
      </c>
      <c r="D59" s="2">
        <v>6000</v>
      </c>
      <c r="E59" s="1">
        <f t="shared" si="16"/>
        <v>932760</v>
      </c>
      <c r="F59" s="63">
        <f t="shared" si="18"/>
        <v>1185540</v>
      </c>
    </row>
    <row r="60" spans="1:6" ht="69" x14ac:dyDescent="0.25">
      <c r="A60" s="61" t="s">
        <v>9</v>
      </c>
      <c r="B60" s="1" t="s">
        <v>64</v>
      </c>
      <c r="C60" s="1" t="s">
        <v>592</v>
      </c>
      <c r="D60" s="2">
        <v>600</v>
      </c>
      <c r="E60" s="1">
        <f t="shared" si="16"/>
        <v>93276</v>
      </c>
      <c r="F60" s="63">
        <f t="shared" si="18"/>
        <v>118554</v>
      </c>
    </row>
    <row r="61" spans="1:6" ht="69" x14ac:dyDescent="0.25">
      <c r="A61" s="61" t="s">
        <v>9</v>
      </c>
      <c r="B61" s="1" t="s">
        <v>64</v>
      </c>
      <c r="C61" s="1" t="s">
        <v>593</v>
      </c>
      <c r="D61" s="2">
        <v>3000</v>
      </c>
      <c r="E61" s="1">
        <f t="shared" si="16"/>
        <v>466380</v>
      </c>
      <c r="F61" s="63">
        <f t="shared" si="18"/>
        <v>592770</v>
      </c>
    </row>
    <row r="62" spans="1:6" ht="41.4" x14ac:dyDescent="0.25">
      <c r="A62" s="61" t="s">
        <v>9</v>
      </c>
      <c r="B62" s="1" t="s">
        <v>65</v>
      </c>
      <c r="C62" s="1" t="s">
        <v>594</v>
      </c>
      <c r="D62" s="2">
        <v>240</v>
      </c>
      <c r="E62" s="1">
        <f t="shared" si="16"/>
        <v>37310</v>
      </c>
      <c r="F62" s="63">
        <f t="shared" si="18"/>
        <v>47422</v>
      </c>
    </row>
    <row r="63" spans="1:6" ht="41.4" x14ac:dyDescent="0.25">
      <c r="A63" s="61" t="s">
        <v>9</v>
      </c>
      <c r="B63" s="1" t="s">
        <v>65</v>
      </c>
      <c r="C63" s="1" t="s">
        <v>595</v>
      </c>
      <c r="D63" s="2">
        <v>1200</v>
      </c>
      <c r="E63" s="1">
        <f t="shared" si="16"/>
        <v>186552</v>
      </c>
      <c r="F63" s="63">
        <f t="shared" si="18"/>
        <v>237108</v>
      </c>
    </row>
    <row r="64" spans="1:6" ht="27.6" x14ac:dyDescent="0.25">
      <c r="A64" s="61" t="s">
        <v>9</v>
      </c>
      <c r="B64" s="1" t="s">
        <v>66</v>
      </c>
      <c r="C64" s="1" t="s">
        <v>596</v>
      </c>
      <c r="D64" s="2">
        <v>120</v>
      </c>
      <c r="E64" s="1">
        <f t="shared" si="16"/>
        <v>18655</v>
      </c>
      <c r="F64" s="63">
        <f t="shared" si="18"/>
        <v>23711</v>
      </c>
    </row>
    <row r="65" spans="1:6" ht="27.6" x14ac:dyDescent="0.25">
      <c r="A65" s="61" t="s">
        <v>9</v>
      </c>
      <c r="B65" s="1" t="s">
        <v>66</v>
      </c>
      <c r="C65" s="1" t="s">
        <v>597</v>
      </c>
      <c r="D65" s="2">
        <v>600</v>
      </c>
      <c r="E65" s="1">
        <f t="shared" si="16"/>
        <v>93276</v>
      </c>
      <c r="F65" s="63">
        <f t="shared" si="18"/>
        <v>118554</v>
      </c>
    </row>
    <row r="66" spans="1:6" ht="69" x14ac:dyDescent="0.25">
      <c r="A66" s="61" t="s">
        <v>9</v>
      </c>
      <c r="B66" s="1" t="s">
        <v>67</v>
      </c>
      <c r="C66" s="1" t="s">
        <v>68</v>
      </c>
      <c r="D66" s="2">
        <v>10</v>
      </c>
      <c r="E66" s="1">
        <f t="shared" ref="E66:E72" si="19">MROUND(($E$3*D66),1)</f>
        <v>1555</v>
      </c>
      <c r="F66" s="63">
        <f t="shared" ref="F66:F71" si="20">MROUND(($F$3*D66),1)</f>
        <v>1976</v>
      </c>
    </row>
    <row r="67" spans="1:6" ht="41.4" x14ac:dyDescent="0.25">
      <c r="A67" s="61" t="s">
        <v>9</v>
      </c>
      <c r="B67" s="1" t="s">
        <v>69</v>
      </c>
      <c r="C67" s="1" t="s">
        <v>70</v>
      </c>
      <c r="D67" s="2">
        <v>10</v>
      </c>
      <c r="E67" s="1">
        <f t="shared" si="19"/>
        <v>1555</v>
      </c>
      <c r="F67" s="63">
        <f t="shared" si="20"/>
        <v>1976</v>
      </c>
    </row>
    <row r="68" spans="1:6" ht="27.6" x14ac:dyDescent="0.25">
      <c r="A68" s="61" t="s">
        <v>9</v>
      </c>
      <c r="B68" s="1" t="s">
        <v>71</v>
      </c>
      <c r="C68" s="9" t="s">
        <v>598</v>
      </c>
      <c r="D68" s="2">
        <v>120</v>
      </c>
      <c r="E68" s="1">
        <f t="shared" si="19"/>
        <v>18655</v>
      </c>
      <c r="F68" s="63">
        <f t="shared" si="20"/>
        <v>23711</v>
      </c>
    </row>
    <row r="69" spans="1:6" ht="27.6" x14ac:dyDescent="0.25">
      <c r="A69" s="61" t="s">
        <v>9</v>
      </c>
      <c r="B69" s="1" t="s">
        <v>71</v>
      </c>
      <c r="C69" s="9" t="s">
        <v>599</v>
      </c>
      <c r="D69" s="2">
        <v>600</v>
      </c>
      <c r="E69" s="1">
        <f t="shared" si="19"/>
        <v>93276</v>
      </c>
      <c r="F69" s="63">
        <f t="shared" si="20"/>
        <v>118554</v>
      </c>
    </row>
    <row r="70" spans="1:6" ht="27.6" x14ac:dyDescent="0.25">
      <c r="A70" s="61" t="s">
        <v>9</v>
      </c>
      <c r="B70" s="1" t="s">
        <v>72</v>
      </c>
      <c r="C70" s="9" t="s">
        <v>600</v>
      </c>
      <c r="D70" s="2">
        <v>120</v>
      </c>
      <c r="E70" s="1">
        <f t="shared" si="19"/>
        <v>18655</v>
      </c>
      <c r="F70" s="63">
        <f t="shared" si="20"/>
        <v>23711</v>
      </c>
    </row>
    <row r="71" spans="1:6" ht="27.6" x14ac:dyDescent="0.25">
      <c r="A71" s="61" t="s">
        <v>9</v>
      </c>
      <c r="B71" s="1" t="s">
        <v>72</v>
      </c>
      <c r="C71" s="9" t="s">
        <v>601</v>
      </c>
      <c r="D71" s="2">
        <v>600</v>
      </c>
      <c r="E71" s="1">
        <f t="shared" si="19"/>
        <v>93276</v>
      </c>
      <c r="F71" s="63">
        <f t="shared" si="20"/>
        <v>118554</v>
      </c>
    </row>
    <row r="72" spans="1:6" ht="55.2" x14ac:dyDescent="0.25">
      <c r="A72" s="61" t="s">
        <v>9</v>
      </c>
      <c r="B72" s="1" t="s">
        <v>73</v>
      </c>
      <c r="C72" s="1" t="s">
        <v>74</v>
      </c>
      <c r="E72" s="1">
        <f t="shared" si="19"/>
        <v>0</v>
      </c>
      <c r="F72" s="63"/>
    </row>
    <row r="73" spans="1:6" ht="14.4" x14ac:dyDescent="0.25">
      <c r="A73" s="61" t="s">
        <v>9</v>
      </c>
      <c r="B73" s="1" t="s">
        <v>75</v>
      </c>
      <c r="C73" s="1" t="s">
        <v>76</v>
      </c>
      <c r="E73" s="1"/>
      <c r="F73" s="63"/>
    </row>
    <row r="74" spans="1:6" ht="14.4" x14ac:dyDescent="0.25">
      <c r="A74" s="61" t="s">
        <v>9</v>
      </c>
      <c r="B74" s="1" t="s">
        <v>75</v>
      </c>
      <c r="C74" s="1" t="s">
        <v>12</v>
      </c>
      <c r="E74" s="1"/>
      <c r="F74" s="63"/>
    </row>
    <row r="75" spans="1:6" ht="14.4" x14ac:dyDescent="0.25">
      <c r="A75" s="61" t="s">
        <v>9</v>
      </c>
      <c r="B75" s="1" t="s">
        <v>75</v>
      </c>
      <c r="C75" s="1" t="s">
        <v>77</v>
      </c>
      <c r="E75" s="1"/>
      <c r="F75" s="63"/>
    </row>
    <row r="76" spans="1:6" ht="41.4" x14ac:dyDescent="0.25">
      <c r="A76" s="61" t="s">
        <v>9</v>
      </c>
      <c r="B76" s="1" t="s">
        <v>78</v>
      </c>
      <c r="C76" s="1" t="s">
        <v>79</v>
      </c>
      <c r="D76" s="2">
        <v>60</v>
      </c>
      <c r="E76" s="1">
        <f t="shared" ref="E76:E107" si="21">MROUND(($E$3*D76),1)</f>
        <v>9328</v>
      </c>
      <c r="F76" s="63">
        <f t="shared" ref="F76:F101" si="22">MROUND(($F$3*D76),1)</f>
        <v>11855</v>
      </c>
    </row>
    <row r="77" spans="1:6" ht="82.8" x14ac:dyDescent="0.25">
      <c r="A77" s="61" t="s">
        <v>9</v>
      </c>
      <c r="B77" s="1" t="s">
        <v>80</v>
      </c>
      <c r="C77" s="1" t="s">
        <v>81</v>
      </c>
      <c r="D77" s="2">
        <v>60</v>
      </c>
      <c r="E77" s="1">
        <f t="shared" si="21"/>
        <v>9328</v>
      </c>
      <c r="F77" s="63">
        <f t="shared" si="22"/>
        <v>11855</v>
      </c>
    </row>
    <row r="78" spans="1:6" ht="96.6" x14ac:dyDescent="0.25">
      <c r="A78" s="61" t="s">
        <v>9</v>
      </c>
      <c r="B78" s="1">
        <v>108</v>
      </c>
      <c r="C78" s="1" t="s">
        <v>82</v>
      </c>
      <c r="D78" s="2">
        <v>20</v>
      </c>
      <c r="E78" s="1">
        <f t="shared" si="21"/>
        <v>3109</v>
      </c>
      <c r="F78" s="63">
        <f t="shared" si="22"/>
        <v>3952</v>
      </c>
    </row>
    <row r="79" spans="1:6" ht="14.4" x14ac:dyDescent="0.25">
      <c r="A79" s="61" t="s">
        <v>9</v>
      </c>
      <c r="B79" s="1" t="s">
        <v>83</v>
      </c>
      <c r="C79" s="1" t="s">
        <v>84</v>
      </c>
      <c r="D79" s="2">
        <v>20</v>
      </c>
      <c r="E79" s="1">
        <f t="shared" si="21"/>
        <v>3109</v>
      </c>
      <c r="F79" s="63">
        <f t="shared" si="22"/>
        <v>3952</v>
      </c>
    </row>
    <row r="80" spans="1:6" ht="41.4" x14ac:dyDescent="0.25">
      <c r="A80" s="61" t="s">
        <v>9</v>
      </c>
      <c r="B80" s="1" t="s">
        <v>85</v>
      </c>
      <c r="C80" s="1" t="s">
        <v>86</v>
      </c>
      <c r="D80" s="2">
        <v>20</v>
      </c>
      <c r="E80" s="1">
        <f t="shared" si="21"/>
        <v>3109</v>
      </c>
      <c r="F80" s="63">
        <f t="shared" si="22"/>
        <v>3952</v>
      </c>
    </row>
    <row r="81" spans="1:6" ht="96.6" x14ac:dyDescent="0.25">
      <c r="A81" s="61" t="s">
        <v>9</v>
      </c>
      <c r="B81" s="1" t="s">
        <v>87</v>
      </c>
      <c r="C81" s="1" t="s">
        <v>88</v>
      </c>
      <c r="D81" s="2">
        <v>20</v>
      </c>
      <c r="E81" s="1">
        <f t="shared" si="21"/>
        <v>3109</v>
      </c>
      <c r="F81" s="63">
        <f t="shared" si="22"/>
        <v>3952</v>
      </c>
    </row>
    <row r="82" spans="1:6" ht="41.4" x14ac:dyDescent="0.25">
      <c r="A82" s="61" t="s">
        <v>9</v>
      </c>
      <c r="B82" s="1" t="s">
        <v>89</v>
      </c>
      <c r="C82" s="1" t="s">
        <v>90</v>
      </c>
      <c r="D82" s="2">
        <v>20</v>
      </c>
      <c r="E82" s="1">
        <f t="shared" si="21"/>
        <v>3109</v>
      </c>
      <c r="F82" s="63">
        <f t="shared" si="22"/>
        <v>3952</v>
      </c>
    </row>
    <row r="83" spans="1:6" ht="82.8" x14ac:dyDescent="0.25">
      <c r="A83" s="61" t="s">
        <v>9</v>
      </c>
      <c r="B83" s="1" t="s">
        <v>91</v>
      </c>
      <c r="C83" s="1" t="s">
        <v>92</v>
      </c>
      <c r="D83" s="2">
        <v>20</v>
      </c>
      <c r="E83" s="1">
        <f t="shared" si="21"/>
        <v>3109</v>
      </c>
      <c r="F83" s="63">
        <f t="shared" si="22"/>
        <v>3952</v>
      </c>
    </row>
    <row r="84" spans="1:6" ht="248.4" x14ac:dyDescent="0.25">
      <c r="A84" s="61" t="s">
        <v>9</v>
      </c>
      <c r="B84" s="1" t="s">
        <v>93</v>
      </c>
      <c r="C84" s="1" t="s">
        <v>94</v>
      </c>
      <c r="D84" s="2">
        <v>20</v>
      </c>
      <c r="E84" s="1">
        <f t="shared" si="21"/>
        <v>3109</v>
      </c>
      <c r="F84" s="63">
        <f t="shared" si="22"/>
        <v>3952</v>
      </c>
    </row>
    <row r="85" spans="1:6" ht="69" x14ac:dyDescent="0.25">
      <c r="A85" s="61" t="s">
        <v>9</v>
      </c>
      <c r="B85" s="1" t="s">
        <v>95</v>
      </c>
      <c r="C85" s="1" t="s">
        <v>96</v>
      </c>
      <c r="D85" s="2">
        <v>20</v>
      </c>
      <c r="E85" s="1">
        <f t="shared" si="21"/>
        <v>3109</v>
      </c>
      <c r="F85" s="63">
        <f t="shared" si="22"/>
        <v>3952</v>
      </c>
    </row>
    <row r="86" spans="1:6" ht="27.6" x14ac:dyDescent="0.25">
      <c r="A86" s="61" t="s">
        <v>9</v>
      </c>
      <c r="B86" s="1" t="s">
        <v>97</v>
      </c>
      <c r="C86" s="1" t="s">
        <v>98</v>
      </c>
      <c r="D86" s="2">
        <v>20</v>
      </c>
      <c r="E86" s="1">
        <f t="shared" si="21"/>
        <v>3109</v>
      </c>
      <c r="F86" s="63">
        <f t="shared" si="22"/>
        <v>3952</v>
      </c>
    </row>
    <row r="87" spans="1:6" ht="82.8" x14ac:dyDescent="0.25">
      <c r="A87" s="61" t="s">
        <v>9</v>
      </c>
      <c r="B87" s="1" t="s">
        <v>99</v>
      </c>
      <c r="C87" s="1" t="s">
        <v>100</v>
      </c>
      <c r="D87" s="2">
        <v>20</v>
      </c>
      <c r="E87" s="1">
        <f t="shared" si="21"/>
        <v>3109</v>
      </c>
      <c r="F87" s="63">
        <f t="shared" si="22"/>
        <v>3952</v>
      </c>
    </row>
    <row r="88" spans="1:6" ht="41.4" x14ac:dyDescent="0.25">
      <c r="A88" s="61" t="s">
        <v>9</v>
      </c>
      <c r="B88" s="1" t="s">
        <v>101</v>
      </c>
      <c r="C88" s="1" t="s">
        <v>102</v>
      </c>
      <c r="D88" s="2">
        <v>9000</v>
      </c>
      <c r="E88" s="1">
        <f t="shared" si="21"/>
        <v>1399140</v>
      </c>
      <c r="F88" s="63">
        <f t="shared" si="22"/>
        <v>1778310</v>
      </c>
    </row>
    <row r="89" spans="1:6" ht="55.2" x14ac:dyDescent="0.25">
      <c r="A89" s="61" t="s">
        <v>9</v>
      </c>
      <c r="B89" s="1" t="s">
        <v>103</v>
      </c>
      <c r="C89" s="1" t="s">
        <v>602</v>
      </c>
      <c r="D89" s="2">
        <v>1800</v>
      </c>
      <c r="E89" s="1">
        <f t="shared" si="21"/>
        <v>279828</v>
      </c>
      <c r="F89" s="63">
        <f t="shared" si="22"/>
        <v>355662</v>
      </c>
    </row>
    <row r="90" spans="1:6" ht="55.2" x14ac:dyDescent="0.25">
      <c r="A90" s="61" t="s">
        <v>9</v>
      </c>
      <c r="B90" s="1" t="s">
        <v>103</v>
      </c>
      <c r="C90" s="1" t="s">
        <v>603</v>
      </c>
      <c r="D90" s="2">
        <v>9000</v>
      </c>
      <c r="E90" s="1">
        <f t="shared" si="21"/>
        <v>1399140</v>
      </c>
      <c r="F90" s="63">
        <f t="shared" si="22"/>
        <v>1778310</v>
      </c>
    </row>
    <row r="91" spans="1:6" ht="55.2" x14ac:dyDescent="0.25">
      <c r="A91" s="61" t="s">
        <v>9</v>
      </c>
      <c r="B91" s="1" t="s">
        <v>104</v>
      </c>
      <c r="C91" s="1" t="s">
        <v>105</v>
      </c>
      <c r="D91" s="2">
        <v>300</v>
      </c>
      <c r="E91" s="1">
        <f t="shared" si="21"/>
        <v>46638</v>
      </c>
      <c r="F91" s="63">
        <f t="shared" si="22"/>
        <v>59277</v>
      </c>
    </row>
    <row r="92" spans="1:6" ht="55.2" x14ac:dyDescent="0.25">
      <c r="A92" s="61" t="s">
        <v>9</v>
      </c>
      <c r="B92" s="1" t="s">
        <v>106</v>
      </c>
      <c r="C92" s="1" t="s">
        <v>604</v>
      </c>
      <c r="D92" s="2">
        <v>60</v>
      </c>
      <c r="E92" s="1">
        <f t="shared" si="21"/>
        <v>9328</v>
      </c>
      <c r="F92" s="63">
        <f t="shared" si="22"/>
        <v>11855</v>
      </c>
    </row>
    <row r="93" spans="1:6" ht="55.2" x14ac:dyDescent="0.25">
      <c r="A93" s="61" t="s">
        <v>9</v>
      </c>
      <c r="B93" s="1" t="s">
        <v>106</v>
      </c>
      <c r="C93" s="1" t="s">
        <v>605</v>
      </c>
      <c r="D93" s="2">
        <v>300</v>
      </c>
      <c r="E93" s="1">
        <f t="shared" si="21"/>
        <v>46638</v>
      </c>
      <c r="F93" s="63">
        <f t="shared" si="22"/>
        <v>59277</v>
      </c>
    </row>
    <row r="94" spans="1:6" ht="96.6" x14ac:dyDescent="0.25">
      <c r="A94" s="61" t="s">
        <v>9</v>
      </c>
      <c r="B94" s="1" t="s">
        <v>107</v>
      </c>
      <c r="C94" s="1" t="s">
        <v>108</v>
      </c>
      <c r="D94" s="2">
        <v>20</v>
      </c>
      <c r="E94" s="1">
        <f t="shared" si="21"/>
        <v>3109</v>
      </c>
      <c r="F94" s="63">
        <f t="shared" si="22"/>
        <v>3952</v>
      </c>
    </row>
    <row r="95" spans="1:6" ht="14.4" x14ac:dyDescent="0.25">
      <c r="A95" s="61" t="s">
        <v>9</v>
      </c>
      <c r="B95" s="1" t="s">
        <v>107</v>
      </c>
      <c r="C95" s="1" t="s">
        <v>12</v>
      </c>
      <c r="D95" s="2">
        <v>40</v>
      </c>
      <c r="E95" s="1">
        <f t="shared" si="21"/>
        <v>6218</v>
      </c>
      <c r="F95" s="63">
        <f t="shared" si="22"/>
        <v>7904</v>
      </c>
    </row>
    <row r="96" spans="1:6" ht="14.4" x14ac:dyDescent="0.25">
      <c r="A96" s="61" t="s">
        <v>9</v>
      </c>
      <c r="B96" s="1" t="s">
        <v>107</v>
      </c>
      <c r="C96" s="1" t="s">
        <v>109</v>
      </c>
      <c r="D96" s="2">
        <v>5</v>
      </c>
      <c r="E96" s="1">
        <f t="shared" si="21"/>
        <v>777</v>
      </c>
      <c r="F96" s="63">
        <f t="shared" si="22"/>
        <v>988</v>
      </c>
    </row>
    <row r="97" spans="1:6" ht="55.2" x14ac:dyDescent="0.25">
      <c r="A97" s="61" t="s">
        <v>9</v>
      </c>
      <c r="B97" s="1" t="s">
        <v>110</v>
      </c>
      <c r="C97" s="1" t="s">
        <v>606</v>
      </c>
      <c r="D97" s="2">
        <v>60</v>
      </c>
      <c r="E97" s="1">
        <f t="shared" si="21"/>
        <v>9328</v>
      </c>
      <c r="F97" s="63">
        <f t="shared" si="22"/>
        <v>11855</v>
      </c>
    </row>
    <row r="98" spans="1:6" ht="55.2" x14ac:dyDescent="0.25">
      <c r="A98" s="61" t="s">
        <v>9</v>
      </c>
      <c r="B98" s="1" t="s">
        <v>110</v>
      </c>
      <c r="C98" s="1" t="s">
        <v>607</v>
      </c>
      <c r="D98" s="2">
        <v>300</v>
      </c>
      <c r="E98" s="1">
        <f t="shared" si="21"/>
        <v>46638</v>
      </c>
      <c r="F98" s="63">
        <f t="shared" si="22"/>
        <v>59277</v>
      </c>
    </row>
    <row r="99" spans="1:6" ht="14.4" x14ac:dyDescent="0.25">
      <c r="A99" s="61" t="s">
        <v>9</v>
      </c>
      <c r="B99" s="1" t="s">
        <v>111</v>
      </c>
      <c r="C99" s="1" t="s">
        <v>12</v>
      </c>
      <c r="D99" s="2">
        <v>40</v>
      </c>
      <c r="E99" s="1">
        <f t="shared" si="21"/>
        <v>6218</v>
      </c>
      <c r="F99" s="63">
        <f t="shared" si="22"/>
        <v>7904</v>
      </c>
    </row>
    <row r="100" spans="1:6" ht="14.4" x14ac:dyDescent="0.25">
      <c r="A100" s="61" t="s">
        <v>9</v>
      </c>
      <c r="B100" s="1" t="s">
        <v>111</v>
      </c>
      <c r="C100" s="1" t="s">
        <v>109</v>
      </c>
      <c r="D100" s="2">
        <v>5</v>
      </c>
      <c r="E100" s="1">
        <f t="shared" si="21"/>
        <v>777</v>
      </c>
      <c r="F100" s="63">
        <f t="shared" si="22"/>
        <v>988</v>
      </c>
    </row>
    <row r="101" spans="1:6" ht="41.4" x14ac:dyDescent="0.25">
      <c r="A101" s="61" t="s">
        <v>9</v>
      </c>
      <c r="B101" s="1" t="s">
        <v>110</v>
      </c>
      <c r="C101" s="1" t="s">
        <v>112</v>
      </c>
      <c r="D101" s="2">
        <v>20</v>
      </c>
      <c r="E101" s="1">
        <f t="shared" si="21"/>
        <v>3109</v>
      </c>
      <c r="F101" s="63">
        <f t="shared" si="22"/>
        <v>3952</v>
      </c>
    </row>
    <row r="102" spans="1:6" ht="14.4" x14ac:dyDescent="0.25">
      <c r="A102" s="61" t="s">
        <v>9</v>
      </c>
      <c r="B102" s="1" t="s">
        <v>110</v>
      </c>
      <c r="C102" s="1" t="s">
        <v>12</v>
      </c>
      <c r="D102" s="2">
        <v>40</v>
      </c>
      <c r="E102" s="1">
        <f t="shared" si="21"/>
        <v>6218</v>
      </c>
      <c r="F102" s="63">
        <f t="shared" ref="F102:F202" si="23">MROUND(($F$3*D102),1)</f>
        <v>7904</v>
      </c>
    </row>
    <row r="103" spans="1:6" ht="14.4" x14ac:dyDescent="0.25">
      <c r="A103" s="61" t="s">
        <v>9</v>
      </c>
      <c r="B103" s="1" t="s">
        <v>110</v>
      </c>
      <c r="C103" s="1" t="s">
        <v>109</v>
      </c>
      <c r="D103" s="2">
        <v>5</v>
      </c>
      <c r="E103" s="1">
        <f t="shared" si="21"/>
        <v>777</v>
      </c>
      <c r="F103" s="63">
        <f t="shared" si="23"/>
        <v>988</v>
      </c>
    </row>
    <row r="104" spans="1:6" ht="110.4" x14ac:dyDescent="0.25">
      <c r="A104" s="61" t="s">
        <v>9</v>
      </c>
      <c r="B104" s="1" t="s">
        <v>113</v>
      </c>
      <c r="C104" s="1" t="s">
        <v>608</v>
      </c>
      <c r="D104" s="2">
        <v>1200</v>
      </c>
      <c r="E104" s="1">
        <f t="shared" si="21"/>
        <v>186552</v>
      </c>
      <c r="F104" s="63">
        <f t="shared" si="23"/>
        <v>237108</v>
      </c>
    </row>
    <row r="105" spans="1:6" ht="110.4" x14ac:dyDescent="0.25">
      <c r="A105" s="61" t="s">
        <v>9</v>
      </c>
      <c r="B105" s="1" t="s">
        <v>113</v>
      </c>
      <c r="C105" s="1" t="s">
        <v>609</v>
      </c>
      <c r="D105" s="2">
        <v>6000</v>
      </c>
      <c r="E105" s="1">
        <f t="shared" si="21"/>
        <v>932760</v>
      </c>
      <c r="F105" s="63">
        <f t="shared" si="23"/>
        <v>1185540</v>
      </c>
    </row>
    <row r="106" spans="1:6" ht="110.4" x14ac:dyDescent="0.25">
      <c r="A106" s="61" t="s">
        <v>9</v>
      </c>
      <c r="B106" s="1" t="s">
        <v>114</v>
      </c>
      <c r="C106" s="1" t="s">
        <v>610</v>
      </c>
      <c r="D106" s="2">
        <v>600</v>
      </c>
      <c r="E106" s="1">
        <f t="shared" si="21"/>
        <v>93276</v>
      </c>
      <c r="F106" s="63">
        <f t="shared" si="23"/>
        <v>118554</v>
      </c>
    </row>
    <row r="107" spans="1:6" ht="110.4" x14ac:dyDescent="0.25">
      <c r="A107" s="61" t="s">
        <v>9</v>
      </c>
      <c r="B107" s="1" t="s">
        <v>114</v>
      </c>
      <c r="C107" s="1" t="s">
        <v>611</v>
      </c>
      <c r="D107" s="2">
        <v>3000</v>
      </c>
      <c r="E107" s="1">
        <f t="shared" si="21"/>
        <v>466380</v>
      </c>
      <c r="F107" s="63">
        <f t="shared" si="23"/>
        <v>592770</v>
      </c>
    </row>
    <row r="108" spans="1:6" ht="82.8" x14ac:dyDescent="0.25">
      <c r="A108" s="61" t="s">
        <v>9</v>
      </c>
      <c r="B108" s="1" t="s">
        <v>115</v>
      </c>
      <c r="C108" s="9" t="s">
        <v>612</v>
      </c>
      <c r="D108" s="2">
        <v>120</v>
      </c>
      <c r="E108" s="1">
        <f t="shared" ref="E108:E139" si="24">MROUND(($E$3*D108),1)</f>
        <v>18655</v>
      </c>
      <c r="F108" s="63">
        <f t="shared" si="23"/>
        <v>23711</v>
      </c>
    </row>
    <row r="109" spans="1:6" ht="82.8" x14ac:dyDescent="0.25">
      <c r="A109" s="61" t="s">
        <v>9</v>
      </c>
      <c r="B109" s="1" t="s">
        <v>115</v>
      </c>
      <c r="C109" s="9" t="s">
        <v>613</v>
      </c>
      <c r="D109" s="2">
        <v>600</v>
      </c>
      <c r="E109" s="1">
        <f t="shared" si="24"/>
        <v>93276</v>
      </c>
      <c r="F109" s="63">
        <f t="shared" si="23"/>
        <v>118554</v>
      </c>
    </row>
    <row r="110" spans="1:6" ht="82.8" x14ac:dyDescent="0.25">
      <c r="A110" s="61" t="s">
        <v>9</v>
      </c>
      <c r="B110" s="1" t="s">
        <v>116</v>
      </c>
      <c r="C110" s="9" t="s">
        <v>614</v>
      </c>
      <c r="D110" s="2">
        <v>1200</v>
      </c>
      <c r="E110" s="1">
        <f t="shared" si="24"/>
        <v>186552</v>
      </c>
      <c r="F110" s="63">
        <f t="shared" si="23"/>
        <v>237108</v>
      </c>
    </row>
    <row r="111" spans="1:6" ht="82.8" x14ac:dyDescent="0.25">
      <c r="A111" s="61" t="s">
        <v>9</v>
      </c>
      <c r="B111" s="1" t="s">
        <v>116</v>
      </c>
      <c r="C111" s="9" t="s">
        <v>615</v>
      </c>
      <c r="D111" s="2">
        <v>6000</v>
      </c>
      <c r="E111" s="1">
        <f t="shared" si="24"/>
        <v>932760</v>
      </c>
      <c r="F111" s="63">
        <f t="shared" si="23"/>
        <v>1185540</v>
      </c>
    </row>
    <row r="112" spans="1:6" ht="96.6" x14ac:dyDescent="0.25">
      <c r="A112" s="61" t="s">
        <v>9</v>
      </c>
      <c r="B112" s="1" t="s">
        <v>117</v>
      </c>
      <c r="C112" s="9" t="s">
        <v>616</v>
      </c>
      <c r="D112" s="2">
        <v>600</v>
      </c>
      <c r="E112" s="1">
        <f t="shared" si="24"/>
        <v>93276</v>
      </c>
      <c r="F112" s="63">
        <f t="shared" si="23"/>
        <v>118554</v>
      </c>
    </row>
    <row r="113" spans="1:6" ht="96.6" x14ac:dyDescent="0.25">
      <c r="A113" s="61" t="s">
        <v>9</v>
      </c>
      <c r="B113" s="1" t="s">
        <v>117</v>
      </c>
      <c r="C113" s="9" t="s">
        <v>617</v>
      </c>
      <c r="D113" s="2">
        <v>3000</v>
      </c>
      <c r="E113" s="1">
        <f t="shared" si="24"/>
        <v>466380</v>
      </c>
      <c r="F113" s="63">
        <f t="shared" si="23"/>
        <v>592770</v>
      </c>
    </row>
    <row r="114" spans="1:6" ht="41.4" x14ac:dyDescent="0.25">
      <c r="A114" s="61" t="s">
        <v>9</v>
      </c>
      <c r="B114" s="1" t="s">
        <v>118</v>
      </c>
      <c r="C114" s="9" t="s">
        <v>618</v>
      </c>
      <c r="D114" s="2">
        <v>120</v>
      </c>
      <c r="E114" s="1">
        <f t="shared" si="24"/>
        <v>18655</v>
      </c>
      <c r="F114" s="63">
        <f t="shared" si="23"/>
        <v>23711</v>
      </c>
    </row>
    <row r="115" spans="1:6" ht="41.4" x14ac:dyDescent="0.25">
      <c r="A115" s="61" t="s">
        <v>9</v>
      </c>
      <c r="B115" s="1" t="s">
        <v>118</v>
      </c>
      <c r="C115" s="9" t="s">
        <v>619</v>
      </c>
      <c r="D115" s="2">
        <v>600</v>
      </c>
      <c r="E115" s="1">
        <f t="shared" si="24"/>
        <v>93276</v>
      </c>
      <c r="F115" s="63">
        <f t="shared" si="23"/>
        <v>118554</v>
      </c>
    </row>
    <row r="116" spans="1:6" ht="55.2" x14ac:dyDescent="0.25">
      <c r="A116" s="61" t="s">
        <v>9</v>
      </c>
      <c r="B116" s="1">
        <v>146</v>
      </c>
      <c r="C116" s="1" t="s">
        <v>119</v>
      </c>
      <c r="D116" s="2">
        <v>20</v>
      </c>
      <c r="E116" s="1">
        <f t="shared" si="24"/>
        <v>3109</v>
      </c>
      <c r="F116" s="63">
        <f t="shared" si="23"/>
        <v>3952</v>
      </c>
    </row>
    <row r="117" spans="1:6" ht="14.4" x14ac:dyDescent="0.25">
      <c r="A117" s="61" t="s">
        <v>9</v>
      </c>
      <c r="B117" s="1">
        <v>146</v>
      </c>
      <c r="C117" s="1" t="s">
        <v>12</v>
      </c>
      <c r="D117" s="2">
        <v>40</v>
      </c>
      <c r="E117" s="1">
        <f t="shared" si="24"/>
        <v>6218</v>
      </c>
      <c r="F117" s="63">
        <f t="shared" si="23"/>
        <v>7904</v>
      </c>
    </row>
    <row r="118" spans="1:6" ht="14.4" x14ac:dyDescent="0.25">
      <c r="A118" s="61" t="s">
        <v>9</v>
      </c>
      <c r="B118" s="1">
        <v>146</v>
      </c>
      <c r="C118" s="1" t="s">
        <v>109</v>
      </c>
      <c r="D118" s="2">
        <v>5</v>
      </c>
      <c r="E118" s="1">
        <f t="shared" si="24"/>
        <v>777</v>
      </c>
      <c r="F118" s="63">
        <f t="shared" si="23"/>
        <v>988</v>
      </c>
    </row>
    <row r="119" spans="1:6" ht="27.6" x14ac:dyDescent="0.25">
      <c r="A119" s="61" t="s">
        <v>9</v>
      </c>
      <c r="B119" s="1" t="s">
        <v>120</v>
      </c>
      <c r="C119" s="1" t="s">
        <v>121</v>
      </c>
      <c r="D119" s="2">
        <v>20</v>
      </c>
      <c r="E119" s="1">
        <f t="shared" si="24"/>
        <v>3109</v>
      </c>
      <c r="F119" s="63">
        <f t="shared" si="23"/>
        <v>3952</v>
      </c>
    </row>
    <row r="120" spans="1:6" ht="179.4" x14ac:dyDescent="0.25">
      <c r="A120" s="61" t="s">
        <v>9</v>
      </c>
      <c r="B120" s="1" t="s">
        <v>122</v>
      </c>
      <c r="C120" s="1" t="s">
        <v>123</v>
      </c>
      <c r="D120" s="2">
        <v>20</v>
      </c>
      <c r="E120" s="1">
        <f t="shared" si="24"/>
        <v>3109</v>
      </c>
      <c r="F120" s="63">
        <f t="shared" si="23"/>
        <v>3952</v>
      </c>
    </row>
    <row r="121" spans="1:6" ht="14.4" x14ac:dyDescent="0.25">
      <c r="A121" s="61" t="s">
        <v>9</v>
      </c>
      <c r="B121" s="1" t="s">
        <v>122</v>
      </c>
      <c r="C121" s="1" t="s">
        <v>12</v>
      </c>
      <c r="D121" s="2">
        <v>40</v>
      </c>
      <c r="E121" s="1">
        <f t="shared" si="24"/>
        <v>6218</v>
      </c>
      <c r="F121" s="63">
        <f t="shared" si="23"/>
        <v>7904</v>
      </c>
    </row>
    <row r="122" spans="1:6" ht="14.4" x14ac:dyDescent="0.25">
      <c r="A122" s="61" t="s">
        <v>9</v>
      </c>
      <c r="B122" s="1" t="s">
        <v>122</v>
      </c>
      <c r="C122" s="1" t="s">
        <v>109</v>
      </c>
      <c r="D122" s="2">
        <v>5</v>
      </c>
      <c r="E122" s="1">
        <f t="shared" si="24"/>
        <v>777</v>
      </c>
      <c r="F122" s="63">
        <f t="shared" si="23"/>
        <v>988</v>
      </c>
    </row>
    <row r="123" spans="1:6" ht="41.4" x14ac:dyDescent="0.25">
      <c r="A123" s="61" t="s">
        <v>9</v>
      </c>
      <c r="B123" s="1" t="s">
        <v>124</v>
      </c>
      <c r="C123" s="1" t="s">
        <v>125</v>
      </c>
      <c r="D123" s="2">
        <v>20</v>
      </c>
      <c r="E123" s="1">
        <f t="shared" si="24"/>
        <v>3109</v>
      </c>
      <c r="F123" s="63">
        <f t="shared" si="23"/>
        <v>3952</v>
      </c>
    </row>
    <row r="124" spans="1:6" ht="14.4" x14ac:dyDescent="0.25">
      <c r="A124" s="61" t="s">
        <v>9</v>
      </c>
      <c r="B124" s="1" t="s">
        <v>124</v>
      </c>
      <c r="C124" s="1" t="s">
        <v>12</v>
      </c>
      <c r="D124" s="2">
        <v>40</v>
      </c>
      <c r="E124" s="1">
        <f t="shared" si="24"/>
        <v>6218</v>
      </c>
      <c r="F124" s="63">
        <f t="shared" si="23"/>
        <v>7904</v>
      </c>
    </row>
    <row r="125" spans="1:6" ht="14.4" x14ac:dyDescent="0.25">
      <c r="A125" s="61" t="s">
        <v>9</v>
      </c>
      <c r="B125" s="1" t="s">
        <v>124</v>
      </c>
      <c r="C125" s="1" t="s">
        <v>109</v>
      </c>
      <c r="D125" s="2">
        <v>5</v>
      </c>
      <c r="E125" s="1">
        <f t="shared" si="24"/>
        <v>777</v>
      </c>
      <c r="F125" s="63">
        <f t="shared" si="23"/>
        <v>988</v>
      </c>
    </row>
    <row r="126" spans="1:6" ht="27.6" x14ac:dyDescent="0.25">
      <c r="A126" s="61" t="s">
        <v>9</v>
      </c>
      <c r="B126" s="1" t="s">
        <v>126</v>
      </c>
      <c r="C126" s="1" t="s">
        <v>127</v>
      </c>
      <c r="D126" s="2">
        <v>20</v>
      </c>
      <c r="E126" s="1">
        <f t="shared" si="24"/>
        <v>3109</v>
      </c>
      <c r="F126" s="63">
        <f t="shared" si="23"/>
        <v>3952</v>
      </c>
    </row>
    <row r="127" spans="1:6" ht="27.6" x14ac:dyDescent="0.25">
      <c r="A127" s="61" t="s">
        <v>9</v>
      </c>
      <c r="B127" s="1" t="s">
        <v>128</v>
      </c>
      <c r="C127" s="1" t="s">
        <v>129</v>
      </c>
      <c r="D127" s="2">
        <v>20</v>
      </c>
      <c r="E127" s="1">
        <f t="shared" si="24"/>
        <v>3109</v>
      </c>
      <c r="F127" s="63">
        <f t="shared" si="23"/>
        <v>3952</v>
      </c>
    </row>
    <row r="128" spans="1:6" ht="55.2" x14ac:dyDescent="0.25">
      <c r="A128" s="61" t="s">
        <v>9</v>
      </c>
      <c r="B128" s="1">
        <v>159</v>
      </c>
      <c r="C128" s="1" t="s">
        <v>130</v>
      </c>
      <c r="D128" s="2">
        <v>10</v>
      </c>
      <c r="E128" s="1">
        <f t="shared" si="24"/>
        <v>1555</v>
      </c>
      <c r="F128" s="63">
        <f t="shared" si="23"/>
        <v>1976</v>
      </c>
    </row>
    <row r="129" spans="1:6" ht="69" x14ac:dyDescent="0.25">
      <c r="A129" s="61" t="s">
        <v>9</v>
      </c>
      <c r="B129" s="1" t="s">
        <v>131</v>
      </c>
      <c r="C129" s="1" t="s">
        <v>620</v>
      </c>
      <c r="D129" s="2">
        <v>1200</v>
      </c>
      <c r="E129" s="1">
        <f t="shared" si="24"/>
        <v>186552</v>
      </c>
      <c r="F129" s="63">
        <f t="shared" si="23"/>
        <v>237108</v>
      </c>
    </row>
    <row r="130" spans="1:6" ht="69" x14ac:dyDescent="0.25">
      <c r="A130" s="61" t="s">
        <v>9</v>
      </c>
      <c r="B130" s="1" t="s">
        <v>131</v>
      </c>
      <c r="C130" s="1" t="s">
        <v>621</v>
      </c>
      <c r="D130" s="2">
        <v>6000</v>
      </c>
      <c r="E130" s="1">
        <f t="shared" si="24"/>
        <v>932760</v>
      </c>
      <c r="F130" s="63">
        <f t="shared" si="23"/>
        <v>1185540</v>
      </c>
    </row>
    <row r="131" spans="1:6" ht="124.2" x14ac:dyDescent="0.25">
      <c r="A131" s="61" t="s">
        <v>9</v>
      </c>
      <c r="B131" s="1" t="s">
        <v>132</v>
      </c>
      <c r="C131" s="1" t="s">
        <v>622</v>
      </c>
      <c r="D131" s="2">
        <v>600</v>
      </c>
      <c r="E131" s="1">
        <f t="shared" si="24"/>
        <v>93276</v>
      </c>
      <c r="F131" s="63">
        <f t="shared" si="23"/>
        <v>118554</v>
      </c>
    </row>
    <row r="132" spans="1:6" ht="124.2" x14ac:dyDescent="0.25">
      <c r="A132" s="61" t="s">
        <v>9</v>
      </c>
      <c r="B132" s="1" t="s">
        <v>132</v>
      </c>
      <c r="C132" s="1" t="s">
        <v>623</v>
      </c>
      <c r="D132" s="2">
        <v>3000</v>
      </c>
      <c r="E132" s="1">
        <f t="shared" si="24"/>
        <v>466380</v>
      </c>
      <c r="F132" s="63">
        <f t="shared" si="23"/>
        <v>592770</v>
      </c>
    </row>
    <row r="133" spans="1:6" ht="55.2" x14ac:dyDescent="0.25">
      <c r="A133" s="61" t="s">
        <v>9</v>
      </c>
      <c r="B133" s="1" t="s">
        <v>133</v>
      </c>
      <c r="C133" s="1" t="s">
        <v>624</v>
      </c>
      <c r="D133" s="2">
        <v>240</v>
      </c>
      <c r="E133" s="1">
        <f t="shared" si="24"/>
        <v>37310</v>
      </c>
      <c r="F133" s="63">
        <f t="shared" si="23"/>
        <v>47422</v>
      </c>
    </row>
    <row r="134" spans="1:6" ht="55.2" x14ac:dyDescent="0.25">
      <c r="A134" s="61" t="s">
        <v>9</v>
      </c>
      <c r="B134" s="1" t="s">
        <v>133</v>
      </c>
      <c r="C134" s="1" t="s">
        <v>625</v>
      </c>
      <c r="D134" s="2">
        <v>1200</v>
      </c>
      <c r="E134" s="1">
        <f t="shared" si="24"/>
        <v>186552</v>
      </c>
      <c r="F134" s="63">
        <f t="shared" si="23"/>
        <v>237108</v>
      </c>
    </row>
    <row r="135" spans="1:6" ht="41.4" x14ac:dyDescent="0.25">
      <c r="A135" s="61" t="s">
        <v>9</v>
      </c>
      <c r="B135" s="1" t="s">
        <v>134</v>
      </c>
      <c r="C135" s="1" t="s">
        <v>135</v>
      </c>
      <c r="D135" s="2">
        <v>10</v>
      </c>
      <c r="E135" s="1">
        <f t="shared" si="24"/>
        <v>1555</v>
      </c>
      <c r="F135" s="63">
        <f t="shared" si="23"/>
        <v>1976</v>
      </c>
    </row>
    <row r="136" spans="1:6" ht="14.4" x14ac:dyDescent="0.25">
      <c r="A136" s="61" t="s">
        <v>9</v>
      </c>
      <c r="B136" s="1" t="s">
        <v>134</v>
      </c>
      <c r="C136" s="1" t="s">
        <v>12</v>
      </c>
      <c r="D136" s="2">
        <v>20</v>
      </c>
      <c r="E136" s="1">
        <f t="shared" si="24"/>
        <v>3109</v>
      </c>
      <c r="F136" s="63">
        <f t="shared" si="23"/>
        <v>3952</v>
      </c>
    </row>
    <row r="137" spans="1:6" ht="14.4" x14ac:dyDescent="0.25">
      <c r="A137" s="61" t="s">
        <v>9</v>
      </c>
      <c r="B137" s="1" t="s">
        <v>136</v>
      </c>
      <c r="C137" s="1" t="s">
        <v>137</v>
      </c>
      <c r="D137" s="2">
        <v>2</v>
      </c>
      <c r="E137" s="1">
        <f t="shared" si="24"/>
        <v>311</v>
      </c>
      <c r="F137" s="63">
        <f t="shared" si="23"/>
        <v>395</v>
      </c>
    </row>
    <row r="138" spans="1:6" ht="27.6" x14ac:dyDescent="0.25">
      <c r="A138" s="61" t="s">
        <v>9</v>
      </c>
      <c r="B138" s="1" t="s">
        <v>134</v>
      </c>
      <c r="C138" s="1" t="s">
        <v>138</v>
      </c>
      <c r="D138" s="2">
        <v>2</v>
      </c>
      <c r="E138" s="1">
        <f t="shared" si="24"/>
        <v>311</v>
      </c>
      <c r="F138" s="63"/>
    </row>
    <row r="139" spans="1:6" ht="27.6" x14ac:dyDescent="0.25">
      <c r="A139" s="61" t="s">
        <v>9</v>
      </c>
      <c r="B139" s="1" t="s">
        <v>134</v>
      </c>
      <c r="C139" s="1" t="s">
        <v>139</v>
      </c>
      <c r="D139" s="2">
        <v>3</v>
      </c>
      <c r="E139" s="1">
        <f t="shared" si="24"/>
        <v>466</v>
      </c>
      <c r="F139" s="63"/>
    </row>
    <row r="140" spans="1:6" ht="27.6" x14ac:dyDescent="0.25">
      <c r="A140" s="61" t="s">
        <v>9</v>
      </c>
      <c r="B140" s="1" t="s">
        <v>134</v>
      </c>
      <c r="C140" s="1" t="s">
        <v>140</v>
      </c>
      <c r="D140" s="2">
        <v>4</v>
      </c>
      <c r="E140" s="1">
        <f t="shared" ref="E140:E141" si="25">MROUND(($E$3*D140),1)</f>
        <v>622</v>
      </c>
      <c r="F140" s="63"/>
    </row>
    <row r="141" spans="1:6" ht="27.6" x14ac:dyDescent="0.25">
      <c r="A141" s="61" t="s">
        <v>9</v>
      </c>
      <c r="B141" s="1" t="s">
        <v>134</v>
      </c>
      <c r="C141" s="1" t="s">
        <v>141</v>
      </c>
      <c r="D141" s="2">
        <v>5</v>
      </c>
      <c r="E141" s="1">
        <f t="shared" si="25"/>
        <v>777</v>
      </c>
      <c r="F141" s="63"/>
    </row>
    <row r="142" spans="1:6" ht="69" x14ac:dyDescent="0.25">
      <c r="A142" s="61" t="s">
        <v>9</v>
      </c>
      <c r="B142" s="1" t="s">
        <v>142</v>
      </c>
      <c r="C142" s="1" t="s">
        <v>143</v>
      </c>
      <c r="D142" s="2">
        <v>20</v>
      </c>
      <c r="E142" s="1">
        <f t="shared" ref="E142:E185" si="26">MROUND(($E$3*D142),1)</f>
        <v>3109</v>
      </c>
      <c r="F142" s="63">
        <f t="shared" si="23"/>
        <v>3952</v>
      </c>
    </row>
    <row r="143" spans="1:6" ht="55.2" x14ac:dyDescent="0.25">
      <c r="A143" s="61" t="s">
        <v>9</v>
      </c>
      <c r="B143" s="1" t="s">
        <v>144</v>
      </c>
      <c r="C143" s="1" t="s">
        <v>145</v>
      </c>
      <c r="D143" s="2">
        <v>200</v>
      </c>
      <c r="E143" s="1">
        <f t="shared" si="26"/>
        <v>31092</v>
      </c>
      <c r="F143" s="63">
        <f t="shared" si="23"/>
        <v>39518</v>
      </c>
    </row>
    <row r="144" spans="1:6" ht="14.4" x14ac:dyDescent="0.25">
      <c r="A144" s="61" t="s">
        <v>9</v>
      </c>
      <c r="B144" s="1" t="s">
        <v>144</v>
      </c>
      <c r="C144" s="1" t="s">
        <v>146</v>
      </c>
      <c r="D144" s="2">
        <v>80</v>
      </c>
      <c r="E144" s="1">
        <f t="shared" si="26"/>
        <v>12437</v>
      </c>
      <c r="F144" s="63">
        <f t="shared" si="23"/>
        <v>15807</v>
      </c>
    </row>
    <row r="145" spans="1:6" ht="151.80000000000001" x14ac:dyDescent="0.25">
      <c r="A145" s="61" t="s">
        <v>9</v>
      </c>
      <c r="B145" s="1" t="s">
        <v>147</v>
      </c>
      <c r="C145" s="1" t="s">
        <v>626</v>
      </c>
      <c r="D145" s="2">
        <v>1200</v>
      </c>
      <c r="E145" s="1">
        <f t="shared" si="26"/>
        <v>186552</v>
      </c>
      <c r="F145" s="63">
        <f t="shared" si="23"/>
        <v>237108</v>
      </c>
    </row>
    <row r="146" spans="1:6" ht="151.80000000000001" x14ac:dyDescent="0.25">
      <c r="A146" s="61" t="s">
        <v>9</v>
      </c>
      <c r="B146" s="1" t="s">
        <v>147</v>
      </c>
      <c r="C146" s="1" t="s">
        <v>627</v>
      </c>
      <c r="D146" s="2">
        <v>6000</v>
      </c>
      <c r="E146" s="1">
        <f t="shared" ref="E146:E150" si="27">MROUND(($E$3*D146),1)</f>
        <v>932760</v>
      </c>
      <c r="F146" s="63">
        <f t="shared" ref="F146:F150" si="28">MROUND(($F$3*D146),1)</f>
        <v>1185540</v>
      </c>
    </row>
    <row r="147" spans="1:6" ht="151.80000000000001" x14ac:dyDescent="0.25">
      <c r="A147" s="61" t="s">
        <v>9</v>
      </c>
      <c r="B147" s="1" t="s">
        <v>148</v>
      </c>
      <c r="C147" s="1" t="s">
        <v>628</v>
      </c>
      <c r="D147" s="2">
        <v>600</v>
      </c>
      <c r="E147" s="1">
        <f t="shared" si="27"/>
        <v>93276</v>
      </c>
      <c r="F147" s="63">
        <f t="shared" si="28"/>
        <v>118554</v>
      </c>
    </row>
    <row r="148" spans="1:6" ht="151.80000000000001" x14ac:dyDescent="0.25">
      <c r="A148" s="61" t="s">
        <v>9</v>
      </c>
      <c r="B148" s="1" t="s">
        <v>148</v>
      </c>
      <c r="C148" s="1" t="s">
        <v>629</v>
      </c>
      <c r="D148" s="2">
        <v>3000</v>
      </c>
      <c r="E148" s="1">
        <f t="shared" si="27"/>
        <v>466380</v>
      </c>
      <c r="F148" s="63">
        <f t="shared" si="28"/>
        <v>592770</v>
      </c>
    </row>
    <row r="149" spans="1:6" ht="55.2" x14ac:dyDescent="0.25">
      <c r="A149" s="61" t="s">
        <v>9</v>
      </c>
      <c r="B149" s="1" t="s">
        <v>149</v>
      </c>
      <c r="C149" s="1" t="s">
        <v>630</v>
      </c>
      <c r="D149" s="2">
        <v>240</v>
      </c>
      <c r="E149" s="1">
        <f t="shared" si="27"/>
        <v>37310</v>
      </c>
      <c r="F149" s="63">
        <f t="shared" si="28"/>
        <v>47422</v>
      </c>
    </row>
    <row r="150" spans="1:6" ht="55.2" x14ac:dyDescent="0.25">
      <c r="A150" s="61" t="s">
        <v>9</v>
      </c>
      <c r="B150" s="1" t="s">
        <v>149</v>
      </c>
      <c r="C150" s="1" t="s">
        <v>631</v>
      </c>
      <c r="D150" s="2">
        <v>1200</v>
      </c>
      <c r="E150" s="1">
        <f t="shared" si="27"/>
        <v>186552</v>
      </c>
      <c r="F150" s="63">
        <f t="shared" si="28"/>
        <v>237108</v>
      </c>
    </row>
    <row r="151" spans="1:6" ht="138" x14ac:dyDescent="0.25">
      <c r="A151" s="61" t="s">
        <v>9</v>
      </c>
      <c r="B151" s="1" t="s">
        <v>150</v>
      </c>
      <c r="C151" s="1" t="s">
        <v>632</v>
      </c>
      <c r="D151" s="2">
        <v>1200</v>
      </c>
      <c r="E151" s="1">
        <f t="shared" si="26"/>
        <v>186552</v>
      </c>
      <c r="F151" s="63">
        <f t="shared" si="23"/>
        <v>237108</v>
      </c>
    </row>
    <row r="152" spans="1:6" ht="138" x14ac:dyDescent="0.25">
      <c r="A152" s="61" t="s">
        <v>9</v>
      </c>
      <c r="B152" s="1" t="s">
        <v>150</v>
      </c>
      <c r="C152" s="1" t="s">
        <v>633</v>
      </c>
      <c r="D152" s="2">
        <v>6000</v>
      </c>
      <c r="E152" s="1">
        <f t="shared" si="26"/>
        <v>932760</v>
      </c>
      <c r="F152" s="63">
        <f t="shared" si="23"/>
        <v>1185540</v>
      </c>
    </row>
    <row r="153" spans="1:6" ht="138" x14ac:dyDescent="0.25">
      <c r="A153" s="61" t="s">
        <v>9</v>
      </c>
      <c r="B153" s="1" t="s">
        <v>151</v>
      </c>
      <c r="C153" s="1" t="s">
        <v>634</v>
      </c>
      <c r="D153" s="2">
        <v>600</v>
      </c>
      <c r="E153" s="1">
        <f t="shared" si="26"/>
        <v>93276</v>
      </c>
      <c r="F153" s="63">
        <f t="shared" si="23"/>
        <v>118554</v>
      </c>
    </row>
    <row r="154" spans="1:6" ht="138" x14ac:dyDescent="0.25">
      <c r="A154" s="61" t="s">
        <v>9</v>
      </c>
      <c r="B154" s="1" t="s">
        <v>151</v>
      </c>
      <c r="C154" s="1" t="s">
        <v>635</v>
      </c>
      <c r="D154" s="2">
        <v>3000</v>
      </c>
      <c r="E154" s="1">
        <f t="shared" si="26"/>
        <v>466380</v>
      </c>
      <c r="F154" s="63">
        <f t="shared" si="23"/>
        <v>592770</v>
      </c>
    </row>
    <row r="155" spans="1:6" ht="69" x14ac:dyDescent="0.25">
      <c r="A155" s="61" t="s">
        <v>9</v>
      </c>
      <c r="B155" s="1" t="s">
        <v>150</v>
      </c>
      <c r="C155" s="1" t="s">
        <v>636</v>
      </c>
      <c r="D155" s="2">
        <v>240</v>
      </c>
      <c r="E155" s="1">
        <f t="shared" si="26"/>
        <v>37310</v>
      </c>
      <c r="F155" s="63">
        <f t="shared" si="23"/>
        <v>47422</v>
      </c>
    </row>
    <row r="156" spans="1:6" ht="69" x14ac:dyDescent="0.25">
      <c r="A156" s="61" t="s">
        <v>9</v>
      </c>
      <c r="B156" s="1" t="s">
        <v>150</v>
      </c>
      <c r="C156" s="1" t="s">
        <v>637</v>
      </c>
      <c r="D156" s="2">
        <v>1200</v>
      </c>
      <c r="E156" s="1">
        <f t="shared" si="26"/>
        <v>186552</v>
      </c>
      <c r="F156" s="63">
        <f t="shared" si="23"/>
        <v>237108</v>
      </c>
    </row>
    <row r="157" spans="1:6" ht="27.6" x14ac:dyDescent="0.25">
      <c r="A157" s="61" t="s">
        <v>9</v>
      </c>
      <c r="B157" s="1" t="s">
        <v>152</v>
      </c>
      <c r="C157" s="1" t="s">
        <v>153</v>
      </c>
      <c r="D157" s="2">
        <v>20</v>
      </c>
      <c r="E157" s="1">
        <f t="shared" si="26"/>
        <v>3109</v>
      </c>
      <c r="F157" s="63">
        <f t="shared" si="23"/>
        <v>3952</v>
      </c>
    </row>
    <row r="158" spans="1:6" ht="14.4" x14ac:dyDescent="0.25">
      <c r="A158" s="61" t="s">
        <v>9</v>
      </c>
      <c r="B158" s="1" t="s">
        <v>152</v>
      </c>
      <c r="C158" s="1" t="s">
        <v>12</v>
      </c>
      <c r="D158" s="2">
        <v>40</v>
      </c>
      <c r="E158" s="1">
        <f t="shared" si="26"/>
        <v>6218</v>
      </c>
      <c r="F158" s="63">
        <f t="shared" si="23"/>
        <v>7904</v>
      </c>
    </row>
    <row r="159" spans="1:6" ht="14.4" x14ac:dyDescent="0.25">
      <c r="A159" s="61" t="s">
        <v>9</v>
      </c>
      <c r="B159" s="1" t="s">
        <v>152</v>
      </c>
      <c r="C159" s="1" t="s">
        <v>109</v>
      </c>
      <c r="D159" s="2">
        <v>5</v>
      </c>
      <c r="E159" s="1">
        <f t="shared" si="26"/>
        <v>777</v>
      </c>
      <c r="F159" s="63">
        <f t="shared" si="23"/>
        <v>988</v>
      </c>
    </row>
    <row r="160" spans="1:6" ht="151.80000000000001" x14ac:dyDescent="0.25">
      <c r="A160" s="61" t="s">
        <v>9</v>
      </c>
      <c r="B160" s="1" t="s">
        <v>154</v>
      </c>
      <c r="C160" s="1" t="s">
        <v>638</v>
      </c>
      <c r="D160" s="2">
        <v>1200</v>
      </c>
      <c r="E160" s="1">
        <f t="shared" si="26"/>
        <v>186552</v>
      </c>
      <c r="F160" s="63">
        <f t="shared" si="23"/>
        <v>237108</v>
      </c>
    </row>
    <row r="161" spans="1:6" ht="151.80000000000001" x14ac:dyDescent="0.25">
      <c r="A161" s="61" t="s">
        <v>9</v>
      </c>
      <c r="B161" s="1" t="s">
        <v>154</v>
      </c>
      <c r="C161" s="1" t="s">
        <v>639</v>
      </c>
      <c r="D161" s="2">
        <v>6000</v>
      </c>
      <c r="E161" s="1">
        <f t="shared" si="26"/>
        <v>932760</v>
      </c>
      <c r="F161" s="63">
        <f t="shared" si="23"/>
        <v>1185540</v>
      </c>
    </row>
    <row r="162" spans="1:6" ht="151.80000000000001" x14ac:dyDescent="0.25">
      <c r="A162" s="61" t="s">
        <v>9</v>
      </c>
      <c r="B162" s="1" t="s">
        <v>155</v>
      </c>
      <c r="C162" s="1" t="s">
        <v>640</v>
      </c>
      <c r="D162" s="2">
        <v>600</v>
      </c>
      <c r="E162" s="1">
        <f t="shared" si="26"/>
        <v>93276</v>
      </c>
      <c r="F162" s="63">
        <f t="shared" si="23"/>
        <v>118554</v>
      </c>
    </row>
    <row r="163" spans="1:6" ht="151.80000000000001" x14ac:dyDescent="0.25">
      <c r="A163" s="61" t="s">
        <v>9</v>
      </c>
      <c r="B163" s="1" t="s">
        <v>155</v>
      </c>
      <c r="C163" s="1" t="s">
        <v>641</v>
      </c>
      <c r="D163" s="2">
        <v>3000</v>
      </c>
      <c r="E163" s="1">
        <f t="shared" ref="E163" si="29">MROUND(($E$3*D163),1)</f>
        <v>466380</v>
      </c>
      <c r="F163" s="63">
        <f t="shared" ref="F163" si="30">MROUND(($F$3*D163),1)</f>
        <v>592770</v>
      </c>
    </row>
    <row r="164" spans="1:6" ht="82.8" x14ac:dyDescent="0.25">
      <c r="A164" s="61" t="s">
        <v>9</v>
      </c>
      <c r="B164" s="1" t="s">
        <v>156</v>
      </c>
      <c r="C164" s="1" t="s">
        <v>642</v>
      </c>
      <c r="D164" s="2">
        <v>120</v>
      </c>
      <c r="E164" s="1">
        <f t="shared" ref="E164" si="31">MROUND(($E$3*D164),1)</f>
        <v>18655</v>
      </c>
      <c r="F164" s="63">
        <f t="shared" ref="F164" si="32">MROUND(($F$3*D164),1)</f>
        <v>23711</v>
      </c>
    </row>
    <row r="165" spans="1:6" ht="82.8" x14ac:dyDescent="0.25">
      <c r="A165" s="61" t="s">
        <v>9</v>
      </c>
      <c r="B165" s="1" t="s">
        <v>156</v>
      </c>
      <c r="C165" s="1" t="s">
        <v>643</v>
      </c>
      <c r="D165" s="2">
        <v>600</v>
      </c>
      <c r="E165" s="1">
        <f t="shared" ref="E165" si="33">MROUND(($E$3*D165),1)</f>
        <v>93276</v>
      </c>
      <c r="F165" s="63">
        <f t="shared" ref="F165" si="34">MROUND(($F$3*D165),1)</f>
        <v>118554</v>
      </c>
    </row>
    <row r="166" spans="1:6" ht="41.4" x14ac:dyDescent="0.25">
      <c r="A166" s="61" t="s">
        <v>9</v>
      </c>
      <c r="B166" s="1" t="s">
        <v>157</v>
      </c>
      <c r="C166" s="1" t="s">
        <v>644</v>
      </c>
      <c r="D166" s="2">
        <v>60</v>
      </c>
      <c r="E166" s="1">
        <f t="shared" si="26"/>
        <v>9328</v>
      </c>
      <c r="F166" s="63">
        <f t="shared" si="23"/>
        <v>11855</v>
      </c>
    </row>
    <row r="167" spans="1:6" ht="41.4" x14ac:dyDescent="0.25">
      <c r="A167" s="61" t="s">
        <v>9</v>
      </c>
      <c r="B167" s="1" t="s">
        <v>157</v>
      </c>
      <c r="C167" s="1" t="s">
        <v>645</v>
      </c>
      <c r="D167" s="2">
        <v>300</v>
      </c>
      <c r="E167" s="1">
        <f t="shared" ref="E167" si="35">MROUND(($E$3*D167),1)</f>
        <v>46638</v>
      </c>
      <c r="F167" s="63">
        <f t="shared" ref="F167" si="36">MROUND(($F$3*D167),1)</f>
        <v>59277</v>
      </c>
    </row>
    <row r="168" spans="1:6" ht="69" x14ac:dyDescent="0.25">
      <c r="A168" s="61" t="s">
        <v>9</v>
      </c>
      <c r="B168" s="1" t="s">
        <v>158</v>
      </c>
      <c r="C168" s="1" t="s">
        <v>159</v>
      </c>
      <c r="D168" s="2">
        <v>20</v>
      </c>
      <c r="E168" s="1">
        <f t="shared" si="26"/>
        <v>3109</v>
      </c>
      <c r="F168" s="63">
        <f t="shared" si="23"/>
        <v>3952</v>
      </c>
    </row>
    <row r="169" spans="1:6" ht="179.4" x14ac:dyDescent="0.25">
      <c r="A169" s="61" t="s">
        <v>9</v>
      </c>
      <c r="B169" s="1" t="s">
        <v>160</v>
      </c>
      <c r="C169" s="1" t="s">
        <v>161</v>
      </c>
      <c r="D169" s="2">
        <v>20</v>
      </c>
      <c r="E169" s="1">
        <f t="shared" si="26"/>
        <v>3109</v>
      </c>
      <c r="F169" s="63">
        <f t="shared" si="23"/>
        <v>3952</v>
      </c>
    </row>
    <row r="170" spans="1:6" ht="55.2" x14ac:dyDescent="0.25">
      <c r="A170" s="61" t="s">
        <v>9</v>
      </c>
      <c r="B170" s="1" t="s">
        <v>162</v>
      </c>
      <c r="C170" s="1" t="s">
        <v>163</v>
      </c>
      <c r="D170" s="2">
        <v>20</v>
      </c>
      <c r="E170" s="1">
        <f t="shared" si="26"/>
        <v>3109</v>
      </c>
      <c r="F170" s="63">
        <f t="shared" si="23"/>
        <v>3952</v>
      </c>
    </row>
    <row r="171" spans="1:6" ht="14.4" x14ac:dyDescent="0.25">
      <c r="A171" s="61" t="s">
        <v>9</v>
      </c>
      <c r="B171" s="1" t="s">
        <v>162</v>
      </c>
      <c r="C171" s="1" t="s">
        <v>12</v>
      </c>
      <c r="D171" s="2">
        <v>40</v>
      </c>
      <c r="E171" s="1">
        <f t="shared" si="26"/>
        <v>6218</v>
      </c>
      <c r="F171" s="63">
        <f t="shared" si="23"/>
        <v>7904</v>
      </c>
    </row>
    <row r="172" spans="1:6" ht="14.4" x14ac:dyDescent="0.25">
      <c r="A172" s="61" t="s">
        <v>9</v>
      </c>
      <c r="B172" s="1" t="s">
        <v>162</v>
      </c>
      <c r="C172" s="1" t="s">
        <v>109</v>
      </c>
      <c r="D172" s="2">
        <v>5</v>
      </c>
      <c r="E172" s="1">
        <f t="shared" si="26"/>
        <v>777</v>
      </c>
      <c r="F172" s="63">
        <f t="shared" si="23"/>
        <v>988</v>
      </c>
    </row>
    <row r="173" spans="1:6" ht="27.6" x14ac:dyDescent="0.25">
      <c r="A173" s="61" t="s">
        <v>9</v>
      </c>
      <c r="B173" s="1" t="s">
        <v>164</v>
      </c>
      <c r="C173" s="1" t="s">
        <v>165</v>
      </c>
      <c r="D173" s="2">
        <v>10</v>
      </c>
      <c r="E173" s="1">
        <f t="shared" si="26"/>
        <v>1555</v>
      </c>
      <c r="F173" s="63">
        <f t="shared" si="23"/>
        <v>1976</v>
      </c>
    </row>
    <row r="174" spans="1:6" ht="41.4" x14ac:dyDescent="0.25">
      <c r="A174" s="61" t="s">
        <v>9</v>
      </c>
      <c r="B174" s="1" t="s">
        <v>166</v>
      </c>
      <c r="C174" s="1" t="s">
        <v>167</v>
      </c>
      <c r="D174" s="2">
        <v>10</v>
      </c>
      <c r="E174" s="1">
        <f t="shared" si="26"/>
        <v>1555</v>
      </c>
      <c r="F174" s="63">
        <f t="shared" si="23"/>
        <v>1976</v>
      </c>
    </row>
    <row r="175" spans="1:6" ht="41.4" x14ac:dyDescent="0.25">
      <c r="A175" s="61" t="s">
        <v>9</v>
      </c>
      <c r="B175" s="1">
        <v>240</v>
      </c>
      <c r="C175" s="1" t="s">
        <v>168</v>
      </c>
      <c r="D175" s="2">
        <v>20</v>
      </c>
      <c r="E175" s="1">
        <f t="shared" si="26"/>
        <v>3109</v>
      </c>
      <c r="F175" s="63">
        <f t="shared" si="23"/>
        <v>3952</v>
      </c>
    </row>
    <row r="176" spans="1:6" ht="41.4" x14ac:dyDescent="0.25">
      <c r="A176" s="61" t="s">
        <v>9</v>
      </c>
      <c r="B176" s="1" t="s">
        <v>169</v>
      </c>
      <c r="C176" s="1" t="s">
        <v>170</v>
      </c>
      <c r="D176" s="2">
        <v>10</v>
      </c>
      <c r="E176" s="1">
        <f t="shared" si="26"/>
        <v>1555</v>
      </c>
      <c r="F176" s="63">
        <f t="shared" si="23"/>
        <v>1976</v>
      </c>
    </row>
    <row r="177" spans="1:6" ht="55.2" x14ac:dyDescent="0.25">
      <c r="A177" s="61" t="s">
        <v>9</v>
      </c>
      <c r="B177" s="1" t="s">
        <v>171</v>
      </c>
      <c r="C177" s="1" t="s">
        <v>172</v>
      </c>
      <c r="D177" s="2">
        <v>1</v>
      </c>
      <c r="E177" s="1">
        <f t="shared" si="26"/>
        <v>155</v>
      </c>
      <c r="F177" s="63">
        <f t="shared" si="23"/>
        <v>198</v>
      </c>
    </row>
    <row r="178" spans="1:6" ht="69" x14ac:dyDescent="0.25">
      <c r="A178" s="61" t="s">
        <v>9</v>
      </c>
      <c r="B178" s="1" t="s">
        <v>173</v>
      </c>
      <c r="C178" s="1" t="s">
        <v>174</v>
      </c>
      <c r="D178" s="2">
        <v>10</v>
      </c>
      <c r="E178" s="1">
        <f t="shared" si="26"/>
        <v>1555</v>
      </c>
      <c r="F178" s="63">
        <f t="shared" si="23"/>
        <v>1976</v>
      </c>
    </row>
    <row r="179" spans="1:6" ht="69" x14ac:dyDescent="0.25">
      <c r="A179" s="61" t="s">
        <v>9</v>
      </c>
      <c r="B179" s="1" t="s">
        <v>175</v>
      </c>
      <c r="C179" s="1" t="s">
        <v>176</v>
      </c>
      <c r="D179" s="2">
        <v>10</v>
      </c>
      <c r="E179" s="1">
        <f t="shared" si="26"/>
        <v>1555</v>
      </c>
      <c r="F179" s="63">
        <f t="shared" si="23"/>
        <v>1976</v>
      </c>
    </row>
    <row r="180" spans="1:6" ht="151.80000000000001" x14ac:dyDescent="0.25">
      <c r="A180" s="61" t="s">
        <v>9</v>
      </c>
      <c r="B180" s="1" t="s">
        <v>177</v>
      </c>
      <c r="C180" s="1" t="s">
        <v>646</v>
      </c>
      <c r="D180" s="2">
        <v>1200</v>
      </c>
      <c r="E180" s="1">
        <f t="shared" si="26"/>
        <v>186552</v>
      </c>
      <c r="F180" s="63">
        <f t="shared" si="23"/>
        <v>237108</v>
      </c>
    </row>
    <row r="181" spans="1:6" ht="151.80000000000001" x14ac:dyDescent="0.25">
      <c r="A181" s="61" t="s">
        <v>9</v>
      </c>
      <c r="B181" s="1" t="s">
        <v>177</v>
      </c>
      <c r="C181" s="1" t="s">
        <v>647</v>
      </c>
      <c r="D181" s="2">
        <v>6000</v>
      </c>
      <c r="E181" s="1">
        <f t="shared" ref="E181" si="37">MROUND(($E$3*D181),1)</f>
        <v>932760</v>
      </c>
      <c r="F181" s="63">
        <f t="shared" ref="F181" si="38">MROUND(($F$3*D181),1)</f>
        <v>1185540</v>
      </c>
    </row>
    <row r="182" spans="1:6" ht="151.80000000000001" x14ac:dyDescent="0.25">
      <c r="A182" s="61" t="s">
        <v>9</v>
      </c>
      <c r="B182" s="1" t="s">
        <v>178</v>
      </c>
      <c r="C182" s="1" t="s">
        <v>648</v>
      </c>
      <c r="D182" s="2">
        <v>600</v>
      </c>
      <c r="E182" s="1">
        <f t="shared" si="26"/>
        <v>93276</v>
      </c>
      <c r="F182" s="63">
        <f t="shared" si="23"/>
        <v>118554</v>
      </c>
    </row>
    <row r="183" spans="1:6" ht="151.80000000000001" x14ac:dyDescent="0.25">
      <c r="A183" s="61" t="s">
        <v>9</v>
      </c>
      <c r="B183" s="1" t="s">
        <v>178</v>
      </c>
      <c r="C183" s="1" t="s">
        <v>649</v>
      </c>
      <c r="D183" s="2">
        <v>3000</v>
      </c>
      <c r="E183" s="1">
        <f t="shared" si="26"/>
        <v>466380</v>
      </c>
      <c r="F183" s="63">
        <f t="shared" si="23"/>
        <v>592770</v>
      </c>
    </row>
    <row r="184" spans="1:6" ht="69" x14ac:dyDescent="0.25">
      <c r="A184" s="61" t="s">
        <v>9</v>
      </c>
      <c r="B184" s="1" t="s">
        <v>179</v>
      </c>
      <c r="C184" s="1" t="s">
        <v>650</v>
      </c>
      <c r="D184" s="2">
        <v>240</v>
      </c>
      <c r="E184" s="1">
        <f t="shared" si="26"/>
        <v>37310</v>
      </c>
      <c r="F184" s="63">
        <f t="shared" si="23"/>
        <v>47422</v>
      </c>
    </row>
    <row r="185" spans="1:6" ht="69" x14ac:dyDescent="0.25">
      <c r="A185" s="61" t="s">
        <v>9</v>
      </c>
      <c r="B185" s="1" t="s">
        <v>179</v>
      </c>
      <c r="C185" s="1" t="s">
        <v>651</v>
      </c>
      <c r="D185" s="2">
        <v>1200</v>
      </c>
      <c r="E185" s="1">
        <f t="shared" si="26"/>
        <v>186552</v>
      </c>
      <c r="F185" s="63">
        <f t="shared" si="23"/>
        <v>237108</v>
      </c>
    </row>
    <row r="186" spans="1:6" ht="138" x14ac:dyDescent="0.25">
      <c r="A186" s="61" t="s">
        <v>9</v>
      </c>
      <c r="B186" s="1" t="s">
        <v>180</v>
      </c>
      <c r="C186" s="1" t="s">
        <v>652</v>
      </c>
      <c r="D186" s="2">
        <v>1200</v>
      </c>
      <c r="E186" s="1">
        <f>MROUND(($E$3*D198),1)</f>
        <v>1555</v>
      </c>
      <c r="F186" s="63">
        <f t="shared" ref="F186:F197" si="39">MROUND(($F$3*D186),1)</f>
        <v>237108</v>
      </c>
    </row>
    <row r="187" spans="1:6" ht="138" x14ac:dyDescent="0.25">
      <c r="A187" s="61" t="s">
        <v>9</v>
      </c>
      <c r="B187" s="1" t="s">
        <v>180</v>
      </c>
      <c r="C187" s="1" t="s">
        <v>653</v>
      </c>
      <c r="D187" s="2">
        <v>6000</v>
      </c>
      <c r="E187" s="1">
        <f t="shared" ref="E187:E191" si="40">MROUND(($E$3*D199),1)</f>
        <v>1555</v>
      </c>
      <c r="F187" s="63">
        <f t="shared" si="39"/>
        <v>1185540</v>
      </c>
    </row>
    <row r="188" spans="1:6" ht="138" x14ac:dyDescent="0.25">
      <c r="A188" s="61" t="s">
        <v>9</v>
      </c>
      <c r="B188" s="1" t="s">
        <v>181</v>
      </c>
      <c r="C188" s="1" t="s">
        <v>654</v>
      </c>
      <c r="D188" s="2">
        <v>600</v>
      </c>
      <c r="E188" s="1">
        <f t="shared" si="40"/>
        <v>9328</v>
      </c>
      <c r="F188" s="63">
        <f t="shared" si="39"/>
        <v>118554</v>
      </c>
    </row>
    <row r="189" spans="1:6" ht="138" x14ac:dyDescent="0.25">
      <c r="A189" s="61" t="s">
        <v>9</v>
      </c>
      <c r="B189" s="1" t="s">
        <v>181</v>
      </c>
      <c r="C189" s="1" t="s">
        <v>655</v>
      </c>
      <c r="D189" s="2">
        <v>3000</v>
      </c>
      <c r="E189" s="1">
        <f t="shared" si="40"/>
        <v>1555</v>
      </c>
      <c r="F189" s="63">
        <f t="shared" si="39"/>
        <v>592770</v>
      </c>
    </row>
    <row r="190" spans="1:6" ht="69" x14ac:dyDescent="0.25">
      <c r="A190" s="61" t="s">
        <v>9</v>
      </c>
      <c r="B190" s="1" t="s">
        <v>182</v>
      </c>
      <c r="C190" s="1" t="s">
        <v>656</v>
      </c>
      <c r="D190" s="2">
        <v>240</v>
      </c>
      <c r="E190" s="1">
        <f t="shared" si="40"/>
        <v>3109</v>
      </c>
      <c r="F190" s="63">
        <f t="shared" si="39"/>
        <v>47422</v>
      </c>
    </row>
    <row r="191" spans="1:6" ht="69" x14ac:dyDescent="0.25">
      <c r="A191" s="61" t="s">
        <v>9</v>
      </c>
      <c r="B191" s="1" t="s">
        <v>182</v>
      </c>
      <c r="C191" s="1" t="s">
        <v>657</v>
      </c>
      <c r="D191" s="2">
        <v>1200</v>
      </c>
      <c r="E191" s="1">
        <f t="shared" si="40"/>
        <v>1555</v>
      </c>
      <c r="F191" s="63">
        <f t="shared" si="39"/>
        <v>237108</v>
      </c>
    </row>
    <row r="192" spans="1:6" ht="151.80000000000001" x14ac:dyDescent="0.25">
      <c r="A192" s="61" t="s">
        <v>9</v>
      </c>
      <c r="B192" s="1" t="s">
        <v>183</v>
      </c>
      <c r="C192" s="1" t="s">
        <v>658</v>
      </c>
      <c r="D192" s="2">
        <v>1200</v>
      </c>
      <c r="E192" s="1"/>
      <c r="F192" s="63">
        <f t="shared" si="39"/>
        <v>237108</v>
      </c>
    </row>
    <row r="193" spans="1:6" ht="151.80000000000001" x14ac:dyDescent="0.25">
      <c r="A193" s="61" t="s">
        <v>9</v>
      </c>
      <c r="B193" s="1" t="s">
        <v>183</v>
      </c>
      <c r="C193" s="1" t="s">
        <v>659</v>
      </c>
      <c r="D193" s="2">
        <v>6000</v>
      </c>
      <c r="E193" s="1"/>
      <c r="F193" s="63">
        <f t="shared" si="39"/>
        <v>1185540</v>
      </c>
    </row>
    <row r="194" spans="1:6" ht="151.80000000000001" x14ac:dyDescent="0.25">
      <c r="A194" s="61" t="s">
        <v>9</v>
      </c>
      <c r="B194" s="1" t="s">
        <v>184</v>
      </c>
      <c r="C194" s="9" t="s">
        <v>660</v>
      </c>
      <c r="D194" s="2">
        <v>600</v>
      </c>
      <c r="E194" s="1"/>
      <c r="F194" s="63">
        <f t="shared" si="39"/>
        <v>118554</v>
      </c>
    </row>
    <row r="195" spans="1:6" ht="151.80000000000001" x14ac:dyDescent="0.25">
      <c r="A195" s="61" t="s">
        <v>9</v>
      </c>
      <c r="B195" s="1" t="s">
        <v>184</v>
      </c>
      <c r="C195" s="9" t="s">
        <v>661</v>
      </c>
      <c r="D195" s="2">
        <v>300</v>
      </c>
      <c r="E195" s="1"/>
      <c r="F195" s="63">
        <f t="shared" si="39"/>
        <v>59277</v>
      </c>
    </row>
    <row r="196" spans="1:6" ht="82.8" x14ac:dyDescent="0.25">
      <c r="A196" s="61" t="s">
        <v>9</v>
      </c>
      <c r="B196" s="1" t="s">
        <v>185</v>
      </c>
      <c r="C196" s="1" t="s">
        <v>662</v>
      </c>
      <c r="D196" s="2">
        <v>240</v>
      </c>
      <c r="E196" s="1"/>
      <c r="F196" s="63">
        <f t="shared" si="39"/>
        <v>47422</v>
      </c>
    </row>
    <row r="197" spans="1:6" ht="82.8" x14ac:dyDescent="0.25">
      <c r="A197" s="61" t="s">
        <v>9</v>
      </c>
      <c r="B197" s="1" t="s">
        <v>185</v>
      </c>
      <c r="C197" s="1" t="s">
        <v>663</v>
      </c>
      <c r="D197" s="2">
        <v>1200</v>
      </c>
      <c r="E197" s="1"/>
      <c r="F197" s="63">
        <f t="shared" si="39"/>
        <v>237108</v>
      </c>
    </row>
    <row r="198" spans="1:6" ht="69" x14ac:dyDescent="0.25">
      <c r="A198" s="61" t="s">
        <v>9</v>
      </c>
      <c r="B198" s="1">
        <v>290</v>
      </c>
      <c r="C198" s="1" t="s">
        <v>186</v>
      </c>
      <c r="D198" s="2">
        <v>10</v>
      </c>
      <c r="E198" s="1">
        <f>MROUND(($E$3*D199),1)</f>
        <v>1555</v>
      </c>
      <c r="F198" s="63">
        <f t="shared" si="23"/>
        <v>1976</v>
      </c>
    </row>
    <row r="199" spans="1:6" ht="14.4" x14ac:dyDescent="0.25">
      <c r="A199" s="61" t="s">
        <v>9</v>
      </c>
      <c r="B199" s="1">
        <v>291</v>
      </c>
      <c r="C199" s="1" t="s">
        <v>187</v>
      </c>
      <c r="D199" s="2">
        <v>10</v>
      </c>
      <c r="E199" s="1">
        <f t="shared" ref="E199:E233" si="41">MROUND(($E$3*D199),1)</f>
        <v>1555</v>
      </c>
      <c r="F199" s="63">
        <f t="shared" si="23"/>
        <v>1976</v>
      </c>
    </row>
    <row r="200" spans="1:6" ht="14.4" x14ac:dyDescent="0.25">
      <c r="A200" s="61" t="s">
        <v>9</v>
      </c>
      <c r="B200" s="1" t="s">
        <v>188</v>
      </c>
      <c r="C200" s="1" t="s">
        <v>189</v>
      </c>
      <c r="D200" s="2">
        <v>60</v>
      </c>
      <c r="E200" s="1">
        <f t="shared" si="41"/>
        <v>9328</v>
      </c>
      <c r="F200" s="63">
        <f t="shared" si="23"/>
        <v>11855</v>
      </c>
    </row>
    <row r="201" spans="1:6" ht="55.2" x14ac:dyDescent="0.25">
      <c r="A201" s="61" t="s">
        <v>9</v>
      </c>
      <c r="B201" s="1" t="s">
        <v>190</v>
      </c>
      <c r="C201" s="1" t="s">
        <v>191</v>
      </c>
      <c r="D201" s="2">
        <v>10</v>
      </c>
      <c r="E201" s="1">
        <f t="shared" si="41"/>
        <v>1555</v>
      </c>
      <c r="F201" s="63">
        <f t="shared" si="23"/>
        <v>1976</v>
      </c>
    </row>
    <row r="202" spans="1:6" ht="82.8" x14ac:dyDescent="0.25">
      <c r="A202" s="61" t="s">
        <v>9</v>
      </c>
      <c r="B202" s="1">
        <v>292</v>
      </c>
      <c r="C202" s="1" t="s">
        <v>192</v>
      </c>
      <c r="D202" s="2">
        <v>20</v>
      </c>
      <c r="E202" s="1">
        <f t="shared" si="41"/>
        <v>3109</v>
      </c>
      <c r="F202" s="63">
        <f t="shared" si="23"/>
        <v>3952</v>
      </c>
    </row>
    <row r="203" spans="1:6" ht="55.2" x14ac:dyDescent="0.25">
      <c r="A203" s="61" t="s">
        <v>9</v>
      </c>
      <c r="B203" s="1" t="s">
        <v>193</v>
      </c>
      <c r="C203" s="1" t="s">
        <v>194</v>
      </c>
      <c r="D203" s="2">
        <v>10</v>
      </c>
      <c r="E203" s="1">
        <f t="shared" si="41"/>
        <v>1555</v>
      </c>
      <c r="F203" s="63">
        <f t="shared" ref="F203:F213" si="42">MROUND(($F$3*D203),1)</f>
        <v>1976</v>
      </c>
    </row>
    <row r="204" spans="1:6" ht="55.2" x14ac:dyDescent="0.25">
      <c r="A204" s="61" t="s">
        <v>9</v>
      </c>
      <c r="B204" s="1" t="s">
        <v>195</v>
      </c>
      <c r="C204" s="1" t="s">
        <v>196</v>
      </c>
      <c r="D204" s="2">
        <v>10</v>
      </c>
      <c r="E204" s="1">
        <f t="shared" si="41"/>
        <v>1555</v>
      </c>
      <c r="F204" s="63">
        <f t="shared" si="42"/>
        <v>1976</v>
      </c>
    </row>
    <row r="205" spans="1:6" ht="345" x14ac:dyDescent="0.25">
      <c r="A205" s="61" t="s">
        <v>9</v>
      </c>
      <c r="B205" s="1">
        <v>295</v>
      </c>
      <c r="C205" s="1" t="s">
        <v>197</v>
      </c>
      <c r="D205" s="2">
        <v>200</v>
      </c>
      <c r="E205" s="1">
        <f t="shared" si="41"/>
        <v>31092</v>
      </c>
      <c r="F205" s="63"/>
    </row>
    <row r="206" spans="1:6" ht="69" x14ac:dyDescent="0.25">
      <c r="A206" s="61" t="s">
        <v>9</v>
      </c>
      <c r="B206" s="1" t="s">
        <v>198</v>
      </c>
      <c r="C206" s="1" t="s">
        <v>199</v>
      </c>
      <c r="D206" s="2">
        <v>10</v>
      </c>
      <c r="E206" s="1">
        <f t="shared" si="41"/>
        <v>1555</v>
      </c>
      <c r="F206" s="63">
        <f t="shared" si="42"/>
        <v>1976</v>
      </c>
    </row>
    <row r="207" spans="1:6" ht="82.8" x14ac:dyDescent="0.25">
      <c r="A207" s="61" t="s">
        <v>9</v>
      </c>
      <c r="B207" s="1" t="s">
        <v>200</v>
      </c>
      <c r="C207" s="1" t="s">
        <v>201</v>
      </c>
      <c r="D207" s="2">
        <v>20</v>
      </c>
      <c r="E207" s="1">
        <f t="shared" si="41"/>
        <v>3109</v>
      </c>
      <c r="F207" s="63">
        <f t="shared" si="42"/>
        <v>3952</v>
      </c>
    </row>
    <row r="208" spans="1:6" ht="55.2" x14ac:dyDescent="0.25">
      <c r="A208" s="61" t="s">
        <v>9</v>
      </c>
      <c r="B208" s="1" t="s">
        <v>202</v>
      </c>
      <c r="C208" s="1" t="s">
        <v>203</v>
      </c>
      <c r="D208" s="2">
        <v>20</v>
      </c>
      <c r="E208" s="1">
        <f t="shared" si="41"/>
        <v>3109</v>
      </c>
      <c r="F208" s="63">
        <f t="shared" si="42"/>
        <v>3952</v>
      </c>
    </row>
    <row r="209" spans="1:6" ht="82.8" x14ac:dyDescent="0.25">
      <c r="A209" s="61" t="s">
        <v>9</v>
      </c>
      <c r="B209" s="1" t="s">
        <v>204</v>
      </c>
      <c r="C209" s="1" t="s">
        <v>664</v>
      </c>
      <c r="D209" s="2">
        <v>20</v>
      </c>
      <c r="E209" s="1">
        <f t="shared" si="41"/>
        <v>3109</v>
      </c>
      <c r="F209" s="63">
        <f t="shared" si="42"/>
        <v>3952</v>
      </c>
    </row>
    <row r="210" spans="1:6" ht="82.8" x14ac:dyDescent="0.25">
      <c r="A210" s="61" t="s">
        <v>9</v>
      </c>
      <c r="B210" s="1" t="s">
        <v>204</v>
      </c>
      <c r="C210" s="1" t="s">
        <v>665</v>
      </c>
      <c r="D210" s="2">
        <v>100</v>
      </c>
      <c r="E210" s="1">
        <f t="shared" ref="E210:E212" si="43">MROUND(($E$3*D210),1)</f>
        <v>15546</v>
      </c>
      <c r="F210" s="63">
        <f t="shared" ref="F210:F212" si="44">MROUND(($F$3*D210),1)</f>
        <v>19759</v>
      </c>
    </row>
    <row r="211" spans="1:6" ht="69" x14ac:dyDescent="0.25">
      <c r="A211" s="61" t="s">
        <v>9</v>
      </c>
      <c r="B211" s="1" t="s">
        <v>205</v>
      </c>
      <c r="C211" s="1" t="s">
        <v>666</v>
      </c>
      <c r="D211" s="2">
        <v>12</v>
      </c>
      <c r="E211" s="1">
        <f t="shared" si="43"/>
        <v>1866</v>
      </c>
      <c r="F211" s="63">
        <f t="shared" si="44"/>
        <v>2371</v>
      </c>
    </row>
    <row r="212" spans="1:6" ht="69" x14ac:dyDescent="0.25">
      <c r="A212" s="61" t="s">
        <v>9</v>
      </c>
      <c r="B212" s="1" t="s">
        <v>205</v>
      </c>
      <c r="C212" s="1" t="s">
        <v>667</v>
      </c>
      <c r="D212" s="2">
        <v>60</v>
      </c>
      <c r="E212" s="1">
        <f t="shared" si="43"/>
        <v>9328</v>
      </c>
      <c r="F212" s="63">
        <f t="shared" si="44"/>
        <v>11855</v>
      </c>
    </row>
    <row r="213" spans="1:6" ht="27.6" x14ac:dyDescent="0.25">
      <c r="A213" s="61" t="s">
        <v>9</v>
      </c>
      <c r="B213" s="1" t="s">
        <v>206</v>
      </c>
      <c r="C213" s="1" t="s">
        <v>207</v>
      </c>
      <c r="D213" s="2">
        <v>60</v>
      </c>
      <c r="E213" s="1">
        <f t="shared" si="41"/>
        <v>9328</v>
      </c>
      <c r="F213" s="63">
        <f t="shared" si="42"/>
        <v>11855</v>
      </c>
    </row>
    <row r="214" spans="1:6" ht="90" customHeight="1" x14ac:dyDescent="0.25">
      <c r="A214" s="10" t="s">
        <v>208</v>
      </c>
      <c r="B214" s="1"/>
      <c r="C214" s="1"/>
      <c r="E214" s="1"/>
      <c r="F214" s="63"/>
    </row>
    <row r="215" spans="1:6" ht="27.6" x14ac:dyDescent="0.25">
      <c r="A215" s="1" t="s">
        <v>208</v>
      </c>
      <c r="B215" s="1">
        <v>4</v>
      </c>
      <c r="C215" s="1" t="s">
        <v>209</v>
      </c>
      <c r="D215" s="2">
        <v>20</v>
      </c>
      <c r="E215" s="1">
        <f t="shared" si="41"/>
        <v>3109</v>
      </c>
      <c r="F215" s="63">
        <f>MROUND(($F$3*D215),1)</f>
        <v>3952</v>
      </c>
    </row>
    <row r="216" spans="1:6" ht="41.4" x14ac:dyDescent="0.25">
      <c r="A216" s="1" t="s">
        <v>208</v>
      </c>
      <c r="B216" s="1" t="s">
        <v>210</v>
      </c>
      <c r="C216" s="1" t="s">
        <v>211</v>
      </c>
      <c r="D216" s="2">
        <v>3</v>
      </c>
      <c r="E216" s="1">
        <f t="shared" si="41"/>
        <v>466</v>
      </c>
      <c r="F216" s="63">
        <f t="shared" ref="F216:F224" si="45">MROUND(($F$3*D216),1)</f>
        <v>593</v>
      </c>
    </row>
    <row r="217" spans="1:6" ht="41.4" x14ac:dyDescent="0.25">
      <c r="A217" s="1" t="s">
        <v>208</v>
      </c>
      <c r="B217" s="1" t="s">
        <v>212</v>
      </c>
      <c r="C217" s="1" t="s">
        <v>213</v>
      </c>
      <c r="D217" s="2">
        <v>3</v>
      </c>
      <c r="E217" s="1">
        <f t="shared" si="41"/>
        <v>466</v>
      </c>
      <c r="F217" s="63">
        <f t="shared" si="45"/>
        <v>593</v>
      </c>
    </row>
    <row r="218" spans="1:6" ht="27.6" x14ac:dyDescent="0.25">
      <c r="A218" s="1" t="s">
        <v>208</v>
      </c>
      <c r="B218" s="1" t="s">
        <v>214</v>
      </c>
      <c r="C218" s="1" t="s">
        <v>215</v>
      </c>
      <c r="D218" s="2">
        <v>3</v>
      </c>
      <c r="E218" s="1">
        <f t="shared" si="41"/>
        <v>466</v>
      </c>
      <c r="F218" s="63">
        <f t="shared" si="45"/>
        <v>593</v>
      </c>
    </row>
    <row r="219" spans="1:6" ht="41.4" x14ac:dyDescent="0.25">
      <c r="A219" s="1" t="s">
        <v>208</v>
      </c>
      <c r="B219" s="1" t="s">
        <v>216</v>
      </c>
      <c r="C219" s="1" t="s">
        <v>217</v>
      </c>
      <c r="D219" s="2">
        <v>3</v>
      </c>
      <c r="E219" s="1">
        <f t="shared" si="41"/>
        <v>466</v>
      </c>
      <c r="F219" s="63">
        <f t="shared" si="45"/>
        <v>593</v>
      </c>
    </row>
    <row r="220" spans="1:6" ht="41.4" x14ac:dyDescent="0.25">
      <c r="A220" s="1" t="s">
        <v>208</v>
      </c>
      <c r="B220" s="1">
        <v>13</v>
      </c>
      <c r="C220" s="1" t="s">
        <v>218</v>
      </c>
      <c r="D220" s="2">
        <v>20</v>
      </c>
      <c r="E220" s="1">
        <f t="shared" si="41"/>
        <v>3109</v>
      </c>
      <c r="F220" s="63">
        <f t="shared" si="45"/>
        <v>3952</v>
      </c>
    </row>
    <row r="221" spans="1:6" ht="27.6" x14ac:dyDescent="0.25">
      <c r="A221" s="1" t="s">
        <v>208</v>
      </c>
      <c r="B221" s="1">
        <v>14</v>
      </c>
      <c r="C221" s="1" t="s">
        <v>219</v>
      </c>
      <c r="D221" s="2">
        <v>20</v>
      </c>
      <c r="E221" s="1">
        <f t="shared" si="41"/>
        <v>3109</v>
      </c>
      <c r="F221" s="63">
        <f t="shared" si="45"/>
        <v>3952</v>
      </c>
    </row>
    <row r="222" spans="1:6" ht="55.2" x14ac:dyDescent="0.25">
      <c r="A222" s="1" t="s">
        <v>208</v>
      </c>
      <c r="B222" s="1" t="s">
        <v>220</v>
      </c>
      <c r="C222" s="1" t="s">
        <v>221</v>
      </c>
      <c r="D222" s="2">
        <v>20</v>
      </c>
      <c r="E222" s="1">
        <f t="shared" si="41"/>
        <v>3109</v>
      </c>
      <c r="F222" s="63">
        <f t="shared" si="45"/>
        <v>3952</v>
      </c>
    </row>
    <row r="223" spans="1:6" ht="82.8" x14ac:dyDescent="0.25">
      <c r="A223" s="1" t="s">
        <v>208</v>
      </c>
      <c r="B223" s="1">
        <v>16</v>
      </c>
      <c r="C223" s="1" t="s">
        <v>222</v>
      </c>
      <c r="D223" s="2">
        <v>20</v>
      </c>
      <c r="E223" s="1">
        <f t="shared" si="41"/>
        <v>3109</v>
      </c>
      <c r="F223" s="63">
        <f t="shared" si="45"/>
        <v>3952</v>
      </c>
    </row>
    <row r="224" spans="1:6" ht="55.2" x14ac:dyDescent="0.25">
      <c r="A224" s="1" t="s">
        <v>208</v>
      </c>
      <c r="B224" s="1">
        <v>17</v>
      </c>
      <c r="C224" s="1" t="s">
        <v>223</v>
      </c>
      <c r="D224" s="2">
        <v>10</v>
      </c>
      <c r="E224" s="1">
        <f t="shared" si="41"/>
        <v>1555</v>
      </c>
      <c r="F224" s="63">
        <f t="shared" si="45"/>
        <v>1976</v>
      </c>
    </row>
    <row r="225" spans="1:6" ht="45.15" customHeight="1" x14ac:dyDescent="0.25">
      <c r="A225" s="10" t="s">
        <v>224</v>
      </c>
      <c r="B225" s="1"/>
      <c r="C225" s="1"/>
      <c r="E225" s="1"/>
      <c r="F225" s="63"/>
    </row>
    <row r="226" spans="1:6" ht="82.8" x14ac:dyDescent="0.25">
      <c r="A226" s="61" t="s">
        <v>224</v>
      </c>
      <c r="B226" s="1">
        <v>33</v>
      </c>
      <c r="C226" s="1" t="s">
        <v>225</v>
      </c>
      <c r="D226" s="2">
        <v>60</v>
      </c>
      <c r="E226" s="1">
        <f t="shared" si="41"/>
        <v>9328</v>
      </c>
      <c r="F226" s="63">
        <f>MROUND(($F$3*D226),1)</f>
        <v>11855</v>
      </c>
    </row>
    <row r="227" spans="1:6" ht="96.6" x14ac:dyDescent="0.25">
      <c r="A227" s="61" t="s">
        <v>224</v>
      </c>
      <c r="B227" s="1">
        <v>34</v>
      </c>
      <c r="C227" s="1" t="s">
        <v>226</v>
      </c>
      <c r="D227" s="2">
        <v>60</v>
      </c>
      <c r="E227" s="1">
        <f t="shared" si="41"/>
        <v>9328</v>
      </c>
      <c r="F227" s="63">
        <f t="shared" ref="F227:F242" si="46">MROUND(($F$3*D227),1)</f>
        <v>11855</v>
      </c>
    </row>
    <row r="228" spans="1:6" ht="110.4" x14ac:dyDescent="0.25">
      <c r="A228" s="61" t="s">
        <v>224</v>
      </c>
      <c r="B228" s="1">
        <v>35</v>
      </c>
      <c r="C228" s="1" t="s">
        <v>227</v>
      </c>
      <c r="D228" s="2">
        <v>60</v>
      </c>
      <c r="E228" s="1">
        <f t="shared" si="41"/>
        <v>9328</v>
      </c>
      <c r="F228" s="63">
        <f t="shared" si="46"/>
        <v>11855</v>
      </c>
    </row>
    <row r="229" spans="1:6" ht="110.4" x14ac:dyDescent="0.25">
      <c r="A229" s="61" t="s">
        <v>224</v>
      </c>
      <c r="B229" s="1">
        <v>36</v>
      </c>
      <c r="C229" s="1" t="s">
        <v>228</v>
      </c>
      <c r="D229" s="2">
        <v>60</v>
      </c>
      <c r="E229" s="1">
        <f t="shared" si="41"/>
        <v>9328</v>
      </c>
      <c r="F229" s="63">
        <f t="shared" si="46"/>
        <v>11855</v>
      </c>
    </row>
    <row r="230" spans="1:6" ht="82.8" x14ac:dyDescent="0.25">
      <c r="A230" s="61" t="s">
        <v>224</v>
      </c>
      <c r="B230" s="1">
        <v>37</v>
      </c>
      <c r="C230" s="1" t="s">
        <v>229</v>
      </c>
      <c r="D230" s="2">
        <v>60</v>
      </c>
      <c r="E230" s="1">
        <f t="shared" si="41"/>
        <v>9328</v>
      </c>
      <c r="F230" s="63">
        <f t="shared" si="46"/>
        <v>11855</v>
      </c>
    </row>
    <row r="231" spans="1:6" ht="69" x14ac:dyDescent="0.25">
      <c r="A231" s="61" t="s">
        <v>224</v>
      </c>
      <c r="B231" s="1">
        <v>38</v>
      </c>
      <c r="C231" s="1" t="s">
        <v>230</v>
      </c>
      <c r="D231" s="2">
        <v>60</v>
      </c>
      <c r="E231" s="1">
        <f t="shared" si="41"/>
        <v>9328</v>
      </c>
      <c r="F231" s="63">
        <f t="shared" si="46"/>
        <v>11855</v>
      </c>
    </row>
    <row r="232" spans="1:6" ht="207" x14ac:dyDescent="0.25">
      <c r="A232" s="61" t="s">
        <v>224</v>
      </c>
      <c r="B232" s="1" t="s">
        <v>231</v>
      </c>
      <c r="C232" s="1" t="s">
        <v>232</v>
      </c>
      <c r="D232" s="2">
        <v>60</v>
      </c>
      <c r="E232" s="1">
        <f t="shared" si="41"/>
        <v>9328</v>
      </c>
      <c r="F232" s="63">
        <f t="shared" si="46"/>
        <v>11855</v>
      </c>
    </row>
    <row r="233" spans="1:6" ht="96.6" x14ac:dyDescent="0.25">
      <c r="A233" s="61" t="s">
        <v>224</v>
      </c>
      <c r="B233" s="1">
        <v>46</v>
      </c>
      <c r="C233" s="1" t="s">
        <v>233</v>
      </c>
      <c r="D233" s="2">
        <v>1</v>
      </c>
      <c r="E233" s="1">
        <f t="shared" si="41"/>
        <v>155</v>
      </c>
      <c r="F233" s="63">
        <f t="shared" si="46"/>
        <v>198</v>
      </c>
    </row>
    <row r="234" spans="1:6" ht="28.8" x14ac:dyDescent="0.25">
      <c r="A234" s="61" t="s">
        <v>224</v>
      </c>
      <c r="B234" s="1" t="s">
        <v>234</v>
      </c>
      <c r="C234" s="1" t="s">
        <v>235</v>
      </c>
      <c r="D234" s="2">
        <v>60</v>
      </c>
      <c r="E234" s="1">
        <f t="shared" ref="E234:E259" si="47">MROUND(($E$3*D234),1)</f>
        <v>9328</v>
      </c>
      <c r="F234" s="63">
        <f t="shared" si="46"/>
        <v>11855</v>
      </c>
    </row>
    <row r="235" spans="1:6" ht="28.8" x14ac:dyDescent="0.25">
      <c r="A235" s="61" t="s">
        <v>224</v>
      </c>
      <c r="B235" s="1" t="s">
        <v>236</v>
      </c>
      <c r="C235" s="1" t="s">
        <v>237</v>
      </c>
      <c r="D235" s="2">
        <v>60</v>
      </c>
      <c r="E235" s="1">
        <f t="shared" si="47"/>
        <v>9328</v>
      </c>
      <c r="F235" s="63">
        <f t="shared" si="46"/>
        <v>11855</v>
      </c>
    </row>
    <row r="236" spans="1:6" ht="82.8" x14ac:dyDescent="0.25">
      <c r="A236" s="61" t="s">
        <v>224</v>
      </c>
      <c r="B236" s="1" t="s">
        <v>238</v>
      </c>
      <c r="C236" s="1" t="s">
        <v>239</v>
      </c>
      <c r="D236" s="2">
        <v>60</v>
      </c>
      <c r="E236" s="1">
        <f t="shared" si="47"/>
        <v>9328</v>
      </c>
      <c r="F236" s="63">
        <f t="shared" si="46"/>
        <v>11855</v>
      </c>
    </row>
    <row r="237" spans="1:6" ht="82.8" x14ac:dyDescent="0.25">
      <c r="A237" s="61" t="s">
        <v>224</v>
      </c>
      <c r="B237" s="1">
        <v>54</v>
      </c>
      <c r="C237" s="1" t="s">
        <v>240</v>
      </c>
      <c r="D237" s="2">
        <v>30</v>
      </c>
      <c r="E237" s="1">
        <f t="shared" si="47"/>
        <v>4664</v>
      </c>
      <c r="F237" s="63">
        <f t="shared" si="46"/>
        <v>5928</v>
      </c>
    </row>
    <row r="238" spans="1:6" ht="96.6" x14ac:dyDescent="0.25">
      <c r="A238" s="61" t="s">
        <v>224</v>
      </c>
      <c r="B238" s="1" t="s">
        <v>241</v>
      </c>
      <c r="C238" s="1" t="s">
        <v>242</v>
      </c>
      <c r="D238" s="2">
        <v>60</v>
      </c>
      <c r="E238" s="1">
        <f t="shared" si="47"/>
        <v>9328</v>
      </c>
      <c r="F238" s="63">
        <f t="shared" si="46"/>
        <v>11855</v>
      </c>
    </row>
    <row r="239" spans="1:6" ht="69" x14ac:dyDescent="0.25">
      <c r="A239" s="61" t="s">
        <v>224</v>
      </c>
      <c r="B239" s="1" t="s">
        <v>243</v>
      </c>
      <c r="C239" s="1" t="s">
        <v>244</v>
      </c>
      <c r="D239" s="2">
        <v>60</v>
      </c>
      <c r="E239" s="1">
        <f t="shared" si="47"/>
        <v>9328</v>
      </c>
      <c r="F239" s="63">
        <f t="shared" si="46"/>
        <v>11855</v>
      </c>
    </row>
    <row r="240" spans="1:6" ht="82.8" x14ac:dyDescent="0.25">
      <c r="A240" s="61" t="s">
        <v>224</v>
      </c>
      <c r="B240" s="1" t="s">
        <v>245</v>
      </c>
      <c r="C240" s="1" t="s">
        <v>246</v>
      </c>
      <c r="D240" s="2">
        <v>60</v>
      </c>
      <c r="E240" s="1">
        <f t="shared" si="47"/>
        <v>9328</v>
      </c>
      <c r="F240" s="63">
        <f t="shared" si="46"/>
        <v>11855</v>
      </c>
    </row>
    <row r="241" spans="1:7" ht="96.6" x14ac:dyDescent="0.25">
      <c r="A241" s="61" t="s">
        <v>224</v>
      </c>
      <c r="B241" s="1" t="s">
        <v>247</v>
      </c>
      <c r="C241" s="1" t="s">
        <v>248</v>
      </c>
      <c r="D241" s="2">
        <v>60</v>
      </c>
      <c r="E241" s="1">
        <f t="shared" si="47"/>
        <v>9328</v>
      </c>
      <c r="F241" s="63">
        <f t="shared" si="46"/>
        <v>11855</v>
      </c>
    </row>
    <row r="242" spans="1:7" ht="82.8" x14ac:dyDescent="0.25">
      <c r="A242" s="61" t="s">
        <v>224</v>
      </c>
      <c r="B242" s="1" t="s">
        <v>249</v>
      </c>
      <c r="C242" s="1" t="s">
        <v>250</v>
      </c>
      <c r="D242" s="2">
        <v>60</v>
      </c>
      <c r="E242" s="1">
        <f t="shared" si="47"/>
        <v>9328</v>
      </c>
      <c r="F242" s="63">
        <f t="shared" si="46"/>
        <v>11855</v>
      </c>
    </row>
    <row r="243" spans="1:7" ht="45.15" customHeight="1" x14ac:dyDescent="0.25">
      <c r="A243" s="10" t="s">
        <v>251</v>
      </c>
      <c r="B243" s="1"/>
      <c r="C243" s="1"/>
      <c r="E243" s="1"/>
      <c r="F243" s="63"/>
    </row>
    <row r="244" spans="1:7" ht="27.6" x14ac:dyDescent="0.25">
      <c r="A244" s="61" t="s">
        <v>251</v>
      </c>
      <c r="B244" s="1" t="s">
        <v>252</v>
      </c>
      <c r="C244" s="1" t="s">
        <v>253</v>
      </c>
      <c r="D244" s="2">
        <v>120</v>
      </c>
      <c r="E244" s="1">
        <f t="shared" si="47"/>
        <v>18655</v>
      </c>
      <c r="F244" s="63">
        <f>MROUND(($F$3*D244),1)</f>
        <v>23711</v>
      </c>
    </row>
    <row r="245" spans="1:7" ht="59.7" customHeight="1" x14ac:dyDescent="0.25">
      <c r="A245" s="10" t="s">
        <v>254</v>
      </c>
      <c r="B245" s="1"/>
      <c r="C245" s="1"/>
      <c r="E245" s="1"/>
      <c r="F245" s="63"/>
      <c r="G245" s="11"/>
    </row>
    <row r="246" spans="1:7" ht="41.4" x14ac:dyDescent="0.25">
      <c r="A246" s="1" t="s">
        <v>254</v>
      </c>
      <c r="B246" s="1">
        <v>5</v>
      </c>
      <c r="C246" s="1" t="s">
        <v>255</v>
      </c>
      <c r="D246" s="2">
        <v>5</v>
      </c>
      <c r="E246" s="1">
        <f t="shared" si="47"/>
        <v>777</v>
      </c>
      <c r="F246" s="63">
        <f>MROUND(($F$3*D246),1)</f>
        <v>988</v>
      </c>
    </row>
    <row r="247" spans="1:7" ht="96.6" x14ac:dyDescent="0.25">
      <c r="A247" s="1" t="s">
        <v>254</v>
      </c>
      <c r="B247" s="1">
        <v>6</v>
      </c>
      <c r="C247" s="1" t="s">
        <v>256</v>
      </c>
      <c r="D247" s="2">
        <v>10</v>
      </c>
      <c r="E247" s="1">
        <f t="shared" si="47"/>
        <v>1555</v>
      </c>
      <c r="F247" s="63">
        <f t="shared" ref="F247:F259" si="48">MROUND(($F$3*D247),1)</f>
        <v>1976</v>
      </c>
    </row>
    <row r="248" spans="1:7" ht="69" x14ac:dyDescent="0.25">
      <c r="A248" s="1" t="s">
        <v>254</v>
      </c>
      <c r="B248" s="1">
        <v>7</v>
      </c>
      <c r="C248" s="1" t="s">
        <v>257</v>
      </c>
      <c r="D248" s="2">
        <v>10</v>
      </c>
      <c r="E248" s="1">
        <f t="shared" si="47"/>
        <v>1555</v>
      </c>
      <c r="F248" s="63">
        <f t="shared" si="48"/>
        <v>1976</v>
      </c>
    </row>
    <row r="249" spans="1:7" ht="27.6" x14ac:dyDescent="0.25">
      <c r="A249" s="1" t="s">
        <v>254</v>
      </c>
      <c r="B249" s="1" t="s">
        <v>258</v>
      </c>
      <c r="C249" s="1" t="s">
        <v>259</v>
      </c>
      <c r="D249" s="2">
        <v>20</v>
      </c>
      <c r="E249" s="1">
        <f t="shared" si="47"/>
        <v>3109</v>
      </c>
      <c r="F249" s="63">
        <f t="shared" si="48"/>
        <v>3952</v>
      </c>
    </row>
    <row r="250" spans="1:7" ht="41.4" x14ac:dyDescent="0.25">
      <c r="A250" s="1" t="s">
        <v>254</v>
      </c>
      <c r="B250" s="1" t="s">
        <v>260</v>
      </c>
      <c r="C250" s="1" t="s">
        <v>261</v>
      </c>
      <c r="D250" s="2">
        <v>5</v>
      </c>
      <c r="E250" s="1">
        <f t="shared" si="47"/>
        <v>777</v>
      </c>
      <c r="F250" s="63">
        <f t="shared" si="48"/>
        <v>988</v>
      </c>
    </row>
    <row r="251" spans="1:7" ht="41.4" x14ac:dyDescent="0.25">
      <c r="A251" s="1" t="s">
        <v>254</v>
      </c>
      <c r="B251" s="1" t="s">
        <v>262</v>
      </c>
      <c r="C251" s="1" t="s">
        <v>263</v>
      </c>
      <c r="D251" s="2">
        <v>15</v>
      </c>
      <c r="E251" s="1">
        <f t="shared" si="47"/>
        <v>2332</v>
      </c>
      <c r="F251" s="63">
        <f t="shared" si="48"/>
        <v>2964</v>
      </c>
    </row>
    <row r="252" spans="1:7" ht="69" x14ac:dyDescent="0.25">
      <c r="A252" s="1" t="s">
        <v>254</v>
      </c>
      <c r="B252" s="1" t="s">
        <v>264</v>
      </c>
      <c r="C252" s="1" t="s">
        <v>265</v>
      </c>
      <c r="D252" s="2">
        <v>5</v>
      </c>
      <c r="E252" s="1">
        <f t="shared" si="47"/>
        <v>777</v>
      </c>
      <c r="F252" s="63">
        <f t="shared" si="48"/>
        <v>988</v>
      </c>
    </row>
    <row r="253" spans="1:7" ht="27.6" x14ac:dyDescent="0.25">
      <c r="A253" s="1" t="s">
        <v>254</v>
      </c>
      <c r="B253" s="1" t="s">
        <v>266</v>
      </c>
      <c r="C253" s="1" t="s">
        <v>267</v>
      </c>
      <c r="D253" s="2">
        <v>15</v>
      </c>
      <c r="E253" s="1">
        <f t="shared" si="47"/>
        <v>2332</v>
      </c>
      <c r="F253" s="63">
        <f t="shared" si="48"/>
        <v>2964</v>
      </c>
    </row>
    <row r="254" spans="1:7" ht="41.4" x14ac:dyDescent="0.25">
      <c r="A254" s="1" t="s">
        <v>254</v>
      </c>
      <c r="B254" s="1" t="s">
        <v>268</v>
      </c>
      <c r="C254" s="1" t="s">
        <v>269</v>
      </c>
      <c r="D254" s="2">
        <v>15</v>
      </c>
      <c r="E254" s="1">
        <f t="shared" si="47"/>
        <v>2332</v>
      </c>
      <c r="F254" s="63">
        <f t="shared" si="48"/>
        <v>2964</v>
      </c>
    </row>
    <row r="255" spans="1:7" ht="41.4" x14ac:dyDescent="0.25">
      <c r="A255" s="1" t="s">
        <v>254</v>
      </c>
      <c r="B255" s="1" t="s">
        <v>270</v>
      </c>
      <c r="C255" s="1" t="s">
        <v>271</v>
      </c>
      <c r="D255" s="2">
        <v>20</v>
      </c>
      <c r="E255" s="1">
        <f t="shared" si="47"/>
        <v>3109</v>
      </c>
      <c r="F255" s="63">
        <f t="shared" si="48"/>
        <v>3952</v>
      </c>
    </row>
    <row r="256" spans="1:7" ht="41.4" x14ac:dyDescent="0.25">
      <c r="A256" s="1" t="s">
        <v>254</v>
      </c>
      <c r="B256" s="1" t="s">
        <v>272</v>
      </c>
      <c r="C256" s="1" t="s">
        <v>273</v>
      </c>
      <c r="D256" s="2">
        <v>20</v>
      </c>
      <c r="E256" s="1">
        <f t="shared" si="47"/>
        <v>3109</v>
      </c>
      <c r="F256" s="63">
        <f t="shared" si="48"/>
        <v>3952</v>
      </c>
    </row>
    <row r="257" spans="1:7" ht="55.2" x14ac:dyDescent="0.25">
      <c r="A257" s="1" t="s">
        <v>254</v>
      </c>
      <c r="B257" s="1">
        <v>17</v>
      </c>
      <c r="C257" s="1" t="s">
        <v>274</v>
      </c>
      <c r="D257" s="2">
        <v>10</v>
      </c>
      <c r="E257" s="1">
        <f t="shared" si="47"/>
        <v>1555</v>
      </c>
      <c r="F257" s="63">
        <f t="shared" si="48"/>
        <v>1976</v>
      </c>
    </row>
    <row r="258" spans="1:7" ht="27.6" x14ac:dyDescent="0.25">
      <c r="A258" s="1" t="s">
        <v>254</v>
      </c>
      <c r="B258" s="1" t="s">
        <v>275</v>
      </c>
      <c r="C258" s="1" t="s">
        <v>276</v>
      </c>
      <c r="D258" s="2">
        <v>15</v>
      </c>
      <c r="E258" s="1">
        <f t="shared" si="47"/>
        <v>2332</v>
      </c>
      <c r="F258" s="63">
        <f t="shared" si="48"/>
        <v>2964</v>
      </c>
    </row>
    <row r="259" spans="1:7" ht="41.4" x14ac:dyDescent="0.25">
      <c r="A259" s="1" t="s">
        <v>254</v>
      </c>
      <c r="B259" s="1" t="s">
        <v>277</v>
      </c>
      <c r="C259" s="1" t="s">
        <v>278</v>
      </c>
      <c r="D259" s="2">
        <v>15</v>
      </c>
      <c r="E259" s="1">
        <f t="shared" si="47"/>
        <v>2332</v>
      </c>
      <c r="F259" s="63">
        <f t="shared" si="48"/>
        <v>2964</v>
      </c>
    </row>
    <row r="260" spans="1:7" ht="63" x14ac:dyDescent="0.25">
      <c r="A260" s="10" t="s">
        <v>279</v>
      </c>
      <c r="B260" s="1"/>
      <c r="C260" s="1"/>
      <c r="E260" s="1"/>
      <c r="F260" s="63"/>
      <c r="G260" s="11"/>
    </row>
    <row r="261" spans="1:7" ht="27.6" x14ac:dyDescent="0.25">
      <c r="A261" s="1" t="s">
        <v>279</v>
      </c>
      <c r="B261" s="1">
        <v>6</v>
      </c>
      <c r="C261" s="1" t="s">
        <v>280</v>
      </c>
      <c r="D261" s="2">
        <v>5</v>
      </c>
      <c r="E261" s="1">
        <f t="shared" ref="E261:E275" si="49">MROUND(($E$3*D261),1)</f>
        <v>777</v>
      </c>
      <c r="F261" s="63">
        <f>MROUND(($F$3*D261),1)</f>
        <v>988</v>
      </c>
    </row>
    <row r="262" spans="1:7" ht="27.6" x14ac:dyDescent="0.25">
      <c r="A262" s="1" t="s">
        <v>279</v>
      </c>
      <c r="B262" s="1" t="s">
        <v>281</v>
      </c>
      <c r="C262" s="1" t="s">
        <v>282</v>
      </c>
      <c r="D262" s="2">
        <v>10</v>
      </c>
      <c r="E262" s="1">
        <f t="shared" si="49"/>
        <v>1555</v>
      </c>
      <c r="F262" s="63">
        <f t="shared" ref="F262:F269" si="50">MROUND(($F$3*D262),1)</f>
        <v>1976</v>
      </c>
    </row>
    <row r="263" spans="1:7" ht="27.6" x14ac:dyDescent="0.25">
      <c r="A263" s="1" t="s">
        <v>279</v>
      </c>
      <c r="B263" s="1" t="s">
        <v>210</v>
      </c>
      <c r="C263" s="1" t="s">
        <v>283</v>
      </c>
      <c r="D263" s="2">
        <v>10</v>
      </c>
      <c r="E263" s="1">
        <f t="shared" si="49"/>
        <v>1555</v>
      </c>
      <c r="F263" s="63">
        <f t="shared" si="50"/>
        <v>1976</v>
      </c>
    </row>
    <row r="264" spans="1:7" ht="27.6" x14ac:dyDescent="0.25">
      <c r="A264" s="1" t="s">
        <v>279</v>
      </c>
      <c r="B264" s="1" t="s">
        <v>212</v>
      </c>
      <c r="C264" s="1" t="s">
        <v>284</v>
      </c>
      <c r="D264" s="2">
        <v>5</v>
      </c>
      <c r="E264" s="1">
        <f t="shared" si="49"/>
        <v>777</v>
      </c>
      <c r="F264" s="63">
        <f t="shared" si="50"/>
        <v>988</v>
      </c>
    </row>
    <row r="265" spans="1:7" ht="69" x14ac:dyDescent="0.25">
      <c r="A265" s="1" t="s">
        <v>279</v>
      </c>
      <c r="B265" s="1">
        <v>8</v>
      </c>
      <c r="C265" s="1" t="s">
        <v>285</v>
      </c>
      <c r="D265" s="2">
        <v>10</v>
      </c>
      <c r="E265" s="1">
        <f t="shared" si="49"/>
        <v>1555</v>
      </c>
      <c r="F265" s="63">
        <f t="shared" si="50"/>
        <v>1976</v>
      </c>
    </row>
    <row r="266" spans="1:7" ht="69" x14ac:dyDescent="0.25">
      <c r="A266" s="1" t="s">
        <v>279</v>
      </c>
      <c r="B266" s="1">
        <v>9</v>
      </c>
      <c r="C266" s="1" t="s">
        <v>286</v>
      </c>
      <c r="D266" s="2">
        <v>10</v>
      </c>
      <c r="E266" s="1">
        <f t="shared" si="49"/>
        <v>1555</v>
      </c>
      <c r="F266" s="63">
        <f t="shared" si="50"/>
        <v>1976</v>
      </c>
    </row>
    <row r="267" spans="1:7" ht="41.4" x14ac:dyDescent="0.25">
      <c r="A267" s="1" t="s">
        <v>279</v>
      </c>
      <c r="B267" s="1" t="s">
        <v>287</v>
      </c>
      <c r="C267" s="1" t="s">
        <v>288</v>
      </c>
      <c r="D267" s="2">
        <v>20</v>
      </c>
      <c r="E267" s="1">
        <f t="shared" si="49"/>
        <v>3109</v>
      </c>
      <c r="F267" s="63">
        <f t="shared" si="50"/>
        <v>3952</v>
      </c>
    </row>
    <row r="268" spans="1:7" ht="124.2" x14ac:dyDescent="0.25">
      <c r="A268" s="1" t="s">
        <v>279</v>
      </c>
      <c r="B268" s="1" t="s">
        <v>289</v>
      </c>
      <c r="C268" s="1" t="s">
        <v>290</v>
      </c>
      <c r="D268" s="2">
        <v>20</v>
      </c>
      <c r="E268" s="1">
        <f t="shared" si="49"/>
        <v>3109</v>
      </c>
      <c r="F268" s="63">
        <f t="shared" si="50"/>
        <v>3952</v>
      </c>
    </row>
    <row r="269" spans="1:7" ht="55.2" x14ac:dyDescent="0.25">
      <c r="A269" s="1" t="s">
        <v>279</v>
      </c>
      <c r="B269" s="1">
        <v>11</v>
      </c>
      <c r="C269" s="1" t="s">
        <v>291</v>
      </c>
      <c r="D269" s="2">
        <v>20</v>
      </c>
      <c r="E269" s="1">
        <f t="shared" si="49"/>
        <v>3109</v>
      </c>
      <c r="F269" s="63">
        <f t="shared" si="50"/>
        <v>3952</v>
      </c>
    </row>
    <row r="270" spans="1:7" ht="60" customHeight="1" x14ac:dyDescent="0.25">
      <c r="A270" s="10" t="s">
        <v>292</v>
      </c>
      <c r="B270" s="1"/>
      <c r="C270" s="1"/>
      <c r="E270" s="1"/>
      <c r="F270" s="63"/>
    </row>
    <row r="271" spans="1:7" ht="60" customHeight="1" x14ac:dyDescent="0.25">
      <c r="A271" s="61" t="s">
        <v>292</v>
      </c>
      <c r="B271" s="1">
        <v>30</v>
      </c>
      <c r="C271" s="1" t="s">
        <v>293</v>
      </c>
      <c r="D271" s="2">
        <v>1000</v>
      </c>
      <c r="E271" s="1">
        <f t="shared" si="49"/>
        <v>155460</v>
      </c>
      <c r="F271" s="63">
        <f>MROUND(($F$3*D271),1)</f>
        <v>197590</v>
      </c>
    </row>
    <row r="272" spans="1:7" ht="60" customHeight="1" x14ac:dyDescent="0.25">
      <c r="A272" s="10" t="s">
        <v>294</v>
      </c>
      <c r="B272" s="1"/>
      <c r="C272" s="1"/>
      <c r="E272" s="1"/>
      <c r="F272" s="63"/>
    </row>
    <row r="273" spans="1:6" ht="55.2" x14ac:dyDescent="0.25">
      <c r="A273" s="1" t="s">
        <v>294</v>
      </c>
      <c r="B273" s="1" t="s">
        <v>281</v>
      </c>
      <c r="C273" s="1" t="s">
        <v>295</v>
      </c>
      <c r="D273" s="2">
        <v>10</v>
      </c>
      <c r="E273" s="1">
        <f t="shared" si="49"/>
        <v>1555</v>
      </c>
      <c r="F273" s="63">
        <f>MROUND(($F$3*D273),1)</f>
        <v>1976</v>
      </c>
    </row>
    <row r="274" spans="1:6" ht="45.15" customHeight="1" x14ac:dyDescent="0.25">
      <c r="A274" s="1" t="s">
        <v>294</v>
      </c>
      <c r="B274" s="1" t="s">
        <v>296</v>
      </c>
      <c r="C274" s="1" t="s">
        <v>297</v>
      </c>
      <c r="D274" s="2">
        <v>10</v>
      </c>
      <c r="E274" s="1">
        <f t="shared" si="49"/>
        <v>1555</v>
      </c>
      <c r="F274" s="63">
        <f t="shared" ref="F274:F275" si="51">MROUND(($F$3*D274),1)</f>
        <v>1976</v>
      </c>
    </row>
    <row r="275" spans="1:6" ht="41.4" x14ac:dyDescent="0.25">
      <c r="A275" s="1" t="s">
        <v>294</v>
      </c>
      <c r="B275" s="1" t="s">
        <v>298</v>
      </c>
      <c r="C275" s="1" t="s">
        <v>299</v>
      </c>
      <c r="D275" s="2">
        <v>10</v>
      </c>
      <c r="E275" s="1">
        <f t="shared" si="49"/>
        <v>1555</v>
      </c>
      <c r="F275" s="63">
        <f t="shared" si="51"/>
        <v>1976</v>
      </c>
    </row>
    <row r="276" spans="1:6" ht="27.6" x14ac:dyDescent="0.25">
      <c r="A276" s="11" t="s">
        <v>300</v>
      </c>
      <c r="B276" s="12">
        <v>21</v>
      </c>
      <c r="C276" s="11" t="s">
        <v>301</v>
      </c>
      <c r="D276" s="13">
        <v>20</v>
      </c>
      <c r="F276" s="65">
        <f>MROUND(($F$3*D276),1)</f>
        <v>3952</v>
      </c>
    </row>
    <row r="277" spans="1:6" ht="55.2" x14ac:dyDescent="0.25">
      <c r="A277" s="11" t="s">
        <v>300</v>
      </c>
      <c r="B277" s="12" t="s">
        <v>302</v>
      </c>
      <c r="C277" s="11" t="s">
        <v>303</v>
      </c>
      <c r="D277" s="13">
        <v>20</v>
      </c>
      <c r="F277" s="65">
        <f t="shared" ref="F277:F340" si="52">MROUND(($F$3*D277),1)</f>
        <v>3952</v>
      </c>
    </row>
    <row r="278" spans="1:6" ht="55.2" x14ac:dyDescent="0.25">
      <c r="A278" s="11" t="s">
        <v>300</v>
      </c>
      <c r="B278" s="12" t="s">
        <v>304</v>
      </c>
      <c r="C278" s="11" t="s">
        <v>305</v>
      </c>
      <c r="D278" s="13">
        <v>20</v>
      </c>
      <c r="F278" s="65">
        <f t="shared" si="52"/>
        <v>3952</v>
      </c>
    </row>
    <row r="279" spans="1:6" ht="27.6" x14ac:dyDescent="0.25">
      <c r="A279" s="11" t="s">
        <v>300</v>
      </c>
      <c r="B279" s="12" t="s">
        <v>306</v>
      </c>
      <c r="C279" s="11" t="s">
        <v>307</v>
      </c>
      <c r="D279" s="13">
        <v>20</v>
      </c>
      <c r="F279" s="65">
        <f t="shared" si="52"/>
        <v>3952</v>
      </c>
    </row>
    <row r="280" spans="1:6" ht="55.2" x14ac:dyDescent="0.25">
      <c r="A280" s="11" t="s">
        <v>300</v>
      </c>
      <c r="B280" s="12" t="s">
        <v>308</v>
      </c>
      <c r="C280" s="11" t="s">
        <v>309</v>
      </c>
      <c r="D280" s="13">
        <v>20</v>
      </c>
      <c r="F280" s="65">
        <f t="shared" si="52"/>
        <v>3952</v>
      </c>
    </row>
    <row r="281" spans="1:6" ht="27.6" x14ac:dyDescent="0.25">
      <c r="A281" s="11" t="s">
        <v>300</v>
      </c>
      <c r="B281" s="12" t="s">
        <v>310</v>
      </c>
      <c r="C281" s="11" t="s">
        <v>311</v>
      </c>
      <c r="D281" s="13">
        <v>20</v>
      </c>
      <c r="F281" s="65">
        <f t="shared" si="52"/>
        <v>3952</v>
      </c>
    </row>
    <row r="282" spans="1:6" ht="69" x14ac:dyDescent="0.25">
      <c r="A282" s="11" t="s">
        <v>300</v>
      </c>
      <c r="B282" s="12" t="s">
        <v>312</v>
      </c>
      <c r="C282" s="11" t="s">
        <v>313</v>
      </c>
      <c r="D282" s="13">
        <v>20</v>
      </c>
      <c r="F282" s="65">
        <f t="shared" si="52"/>
        <v>3952</v>
      </c>
    </row>
    <row r="283" spans="1:6" ht="27.6" x14ac:dyDescent="0.25">
      <c r="A283" s="11" t="s">
        <v>300</v>
      </c>
      <c r="B283" s="12" t="s">
        <v>314</v>
      </c>
      <c r="C283" s="11" t="s">
        <v>315</v>
      </c>
      <c r="D283" s="13">
        <v>20</v>
      </c>
      <c r="F283" s="65">
        <f t="shared" si="52"/>
        <v>3952</v>
      </c>
    </row>
    <row r="284" spans="1:6" ht="27.6" x14ac:dyDescent="0.25">
      <c r="A284" s="11" t="s">
        <v>300</v>
      </c>
      <c r="B284" s="12" t="s">
        <v>316</v>
      </c>
      <c r="C284" s="11" t="s">
        <v>317</v>
      </c>
      <c r="D284" s="13">
        <v>20</v>
      </c>
      <c r="F284" s="65">
        <f t="shared" si="52"/>
        <v>3952</v>
      </c>
    </row>
    <row r="285" spans="1:6" ht="41.4" x14ac:dyDescent="0.25">
      <c r="A285" s="11" t="s">
        <v>300</v>
      </c>
      <c r="B285" s="12" t="s">
        <v>318</v>
      </c>
      <c r="C285" s="11" t="s">
        <v>319</v>
      </c>
      <c r="D285" s="13">
        <v>20</v>
      </c>
      <c r="F285" s="65">
        <f t="shared" si="52"/>
        <v>3952</v>
      </c>
    </row>
    <row r="286" spans="1:6" ht="27.6" x14ac:dyDescent="0.25">
      <c r="A286" s="11" t="s">
        <v>300</v>
      </c>
      <c r="B286" s="12">
        <v>40</v>
      </c>
      <c r="C286" s="11" t="s">
        <v>320</v>
      </c>
      <c r="D286" s="13">
        <v>20</v>
      </c>
      <c r="F286" s="65">
        <f t="shared" si="52"/>
        <v>3952</v>
      </c>
    </row>
    <row r="287" spans="1:6" ht="27.6" x14ac:dyDescent="0.25">
      <c r="A287" s="11" t="s">
        <v>300</v>
      </c>
      <c r="B287" s="12" t="s">
        <v>321</v>
      </c>
      <c r="C287" s="11" t="s">
        <v>322</v>
      </c>
      <c r="D287" s="13">
        <v>10</v>
      </c>
      <c r="F287" s="65">
        <f t="shared" si="52"/>
        <v>1976</v>
      </c>
    </row>
    <row r="288" spans="1:6" ht="27.6" x14ac:dyDescent="0.25">
      <c r="A288" s="11" t="s">
        <v>300</v>
      </c>
      <c r="B288" s="12" t="s">
        <v>323</v>
      </c>
      <c r="C288" s="11" t="s">
        <v>324</v>
      </c>
      <c r="D288" s="13">
        <v>20</v>
      </c>
      <c r="F288" s="65">
        <f t="shared" si="52"/>
        <v>3952</v>
      </c>
    </row>
    <row r="289" spans="1:6" ht="82.8" x14ac:dyDescent="0.25">
      <c r="A289" s="11" t="s">
        <v>300</v>
      </c>
      <c r="B289" s="12" t="s">
        <v>325</v>
      </c>
      <c r="C289" s="11" t="s">
        <v>326</v>
      </c>
      <c r="D289" s="13">
        <v>20</v>
      </c>
      <c r="F289" s="65">
        <f t="shared" si="52"/>
        <v>3952</v>
      </c>
    </row>
    <row r="290" spans="1:6" ht="27.6" x14ac:dyDescent="0.25">
      <c r="A290" s="11" t="s">
        <v>300</v>
      </c>
      <c r="B290" s="12" t="s">
        <v>327</v>
      </c>
      <c r="C290" s="11" t="s">
        <v>328</v>
      </c>
      <c r="D290" s="13">
        <v>20</v>
      </c>
      <c r="F290" s="65">
        <f t="shared" si="52"/>
        <v>3952</v>
      </c>
    </row>
    <row r="291" spans="1:6" ht="27.6" x14ac:dyDescent="0.25">
      <c r="A291" s="11" t="s">
        <v>300</v>
      </c>
      <c r="B291" s="12" t="s">
        <v>329</v>
      </c>
      <c r="C291" s="11" t="s">
        <v>330</v>
      </c>
      <c r="D291" s="13">
        <v>20</v>
      </c>
      <c r="F291" s="65">
        <f t="shared" si="52"/>
        <v>3952</v>
      </c>
    </row>
    <row r="292" spans="1:6" ht="27.6" x14ac:dyDescent="0.25">
      <c r="A292" s="11" t="s">
        <v>300</v>
      </c>
      <c r="B292" s="12" t="s">
        <v>331</v>
      </c>
      <c r="C292" s="11" t="s">
        <v>332</v>
      </c>
      <c r="D292" s="13">
        <v>20</v>
      </c>
      <c r="F292" s="65">
        <f t="shared" si="52"/>
        <v>3952</v>
      </c>
    </row>
    <row r="293" spans="1:6" ht="27.6" x14ac:dyDescent="0.25">
      <c r="A293" s="11" t="s">
        <v>300</v>
      </c>
      <c r="B293" s="12" t="s">
        <v>333</v>
      </c>
      <c r="C293" s="11" t="s">
        <v>334</v>
      </c>
      <c r="D293" s="13">
        <v>20</v>
      </c>
      <c r="F293" s="65">
        <f t="shared" si="52"/>
        <v>3952</v>
      </c>
    </row>
    <row r="294" spans="1:6" ht="27.6" x14ac:dyDescent="0.25">
      <c r="A294" s="11" t="s">
        <v>300</v>
      </c>
      <c r="B294" s="12" t="s">
        <v>335</v>
      </c>
      <c r="C294" s="11" t="s">
        <v>336</v>
      </c>
      <c r="D294" s="13">
        <v>20</v>
      </c>
      <c r="F294" s="65">
        <f t="shared" si="52"/>
        <v>3952</v>
      </c>
    </row>
    <row r="295" spans="1:6" ht="27.6" x14ac:dyDescent="0.25">
      <c r="A295" s="11" t="s">
        <v>300</v>
      </c>
      <c r="B295" s="12" t="s">
        <v>337</v>
      </c>
      <c r="C295" s="11" t="s">
        <v>338</v>
      </c>
      <c r="D295" s="13">
        <v>20</v>
      </c>
      <c r="F295" s="65">
        <f t="shared" si="52"/>
        <v>3952</v>
      </c>
    </row>
    <row r="296" spans="1:6" ht="27.6" x14ac:dyDescent="0.25">
      <c r="A296" s="11" t="s">
        <v>300</v>
      </c>
      <c r="B296" s="12" t="s">
        <v>339</v>
      </c>
      <c r="C296" s="11" t="s">
        <v>340</v>
      </c>
      <c r="D296" s="13">
        <v>20</v>
      </c>
      <c r="F296" s="65">
        <f t="shared" si="52"/>
        <v>3952</v>
      </c>
    </row>
    <row r="297" spans="1:6" ht="27.6" x14ac:dyDescent="0.25">
      <c r="A297" s="11" t="s">
        <v>300</v>
      </c>
      <c r="B297" s="12" t="s">
        <v>341</v>
      </c>
      <c r="C297" s="11" t="s">
        <v>342</v>
      </c>
      <c r="D297" s="13">
        <v>20</v>
      </c>
      <c r="F297" s="65">
        <f t="shared" si="52"/>
        <v>3952</v>
      </c>
    </row>
    <row r="298" spans="1:6" ht="27.6" x14ac:dyDescent="0.25">
      <c r="A298" s="11" t="s">
        <v>300</v>
      </c>
      <c r="B298" s="12" t="s">
        <v>343</v>
      </c>
      <c r="C298" s="11" t="s">
        <v>344</v>
      </c>
      <c r="D298" s="13">
        <v>20</v>
      </c>
      <c r="F298" s="65">
        <f t="shared" si="52"/>
        <v>3952</v>
      </c>
    </row>
    <row r="299" spans="1:6" ht="27.6" x14ac:dyDescent="0.25">
      <c r="A299" s="11" t="s">
        <v>300</v>
      </c>
      <c r="B299" s="12" t="s">
        <v>345</v>
      </c>
      <c r="C299" s="11" t="s">
        <v>346</v>
      </c>
      <c r="D299" s="13">
        <v>20</v>
      </c>
      <c r="F299" s="65">
        <f t="shared" si="52"/>
        <v>3952</v>
      </c>
    </row>
    <row r="300" spans="1:6" ht="41.4" x14ac:dyDescent="0.25">
      <c r="A300" s="11" t="s">
        <v>300</v>
      </c>
      <c r="B300" s="12" t="s">
        <v>347</v>
      </c>
      <c r="C300" s="11" t="s">
        <v>348</v>
      </c>
      <c r="D300" s="13">
        <v>20</v>
      </c>
      <c r="F300" s="65">
        <f t="shared" si="52"/>
        <v>3952</v>
      </c>
    </row>
    <row r="301" spans="1:6" ht="41.4" x14ac:dyDescent="0.25">
      <c r="A301" s="11" t="s">
        <v>300</v>
      </c>
      <c r="B301" s="12" t="s">
        <v>349</v>
      </c>
      <c r="C301" s="11" t="s">
        <v>350</v>
      </c>
      <c r="D301" s="13">
        <v>20</v>
      </c>
      <c r="F301" s="65">
        <f t="shared" si="52"/>
        <v>3952</v>
      </c>
    </row>
    <row r="302" spans="1:6" ht="41.4" x14ac:dyDescent="0.25">
      <c r="A302" s="11" t="s">
        <v>300</v>
      </c>
      <c r="B302" s="12" t="s">
        <v>351</v>
      </c>
      <c r="C302" s="11" t="s">
        <v>352</v>
      </c>
      <c r="D302" s="13">
        <v>20</v>
      </c>
      <c r="F302" s="65">
        <f t="shared" si="52"/>
        <v>3952</v>
      </c>
    </row>
    <row r="303" spans="1:6" ht="27.6" x14ac:dyDescent="0.25">
      <c r="A303" s="11" t="s">
        <v>300</v>
      </c>
      <c r="B303" s="12" t="s">
        <v>353</v>
      </c>
      <c r="C303" s="11" t="s">
        <v>354</v>
      </c>
      <c r="D303" s="13">
        <v>20</v>
      </c>
      <c r="F303" s="65">
        <f t="shared" si="52"/>
        <v>3952</v>
      </c>
    </row>
    <row r="304" spans="1:6" ht="27.6" x14ac:dyDescent="0.25">
      <c r="A304" s="11" t="s">
        <v>300</v>
      </c>
      <c r="B304" s="12" t="s">
        <v>355</v>
      </c>
      <c r="C304" s="11" t="s">
        <v>356</v>
      </c>
      <c r="D304" s="13">
        <v>20</v>
      </c>
      <c r="F304" s="65">
        <f t="shared" si="52"/>
        <v>3952</v>
      </c>
    </row>
    <row r="305" spans="1:6" ht="27.6" x14ac:dyDescent="0.25">
      <c r="A305" s="11" t="s">
        <v>300</v>
      </c>
      <c r="B305" s="12" t="s">
        <v>357</v>
      </c>
      <c r="C305" s="11" t="s">
        <v>358</v>
      </c>
      <c r="D305" s="13">
        <v>20</v>
      </c>
      <c r="F305" s="65">
        <f t="shared" si="52"/>
        <v>3952</v>
      </c>
    </row>
    <row r="306" spans="1:6" ht="27.6" x14ac:dyDescent="0.25">
      <c r="A306" s="11" t="s">
        <v>300</v>
      </c>
      <c r="B306" s="12" t="s">
        <v>359</v>
      </c>
      <c r="C306" s="11" t="s">
        <v>360</v>
      </c>
      <c r="D306" s="13">
        <v>20</v>
      </c>
      <c r="F306" s="65">
        <f t="shared" si="52"/>
        <v>3952</v>
      </c>
    </row>
    <row r="307" spans="1:6" ht="27.6" x14ac:dyDescent="0.25">
      <c r="A307" s="11" t="s">
        <v>300</v>
      </c>
      <c r="B307" s="12" t="s">
        <v>361</v>
      </c>
      <c r="C307" s="11" t="s">
        <v>362</v>
      </c>
      <c r="D307" s="13">
        <v>20</v>
      </c>
      <c r="F307" s="65">
        <f t="shared" si="52"/>
        <v>3952</v>
      </c>
    </row>
    <row r="308" spans="1:6" ht="69" x14ac:dyDescent="0.25">
      <c r="A308" s="11" t="s">
        <v>300</v>
      </c>
      <c r="B308" s="12" t="s">
        <v>363</v>
      </c>
      <c r="C308" s="11" t="s">
        <v>364</v>
      </c>
      <c r="D308" s="13">
        <v>20</v>
      </c>
      <c r="F308" s="65">
        <f t="shared" si="52"/>
        <v>3952</v>
      </c>
    </row>
    <row r="309" spans="1:6" ht="27.6" x14ac:dyDescent="0.25">
      <c r="A309" s="11" t="s">
        <v>300</v>
      </c>
      <c r="B309" s="12" t="s">
        <v>365</v>
      </c>
      <c r="C309" s="11" t="s">
        <v>366</v>
      </c>
      <c r="D309" s="13">
        <v>20</v>
      </c>
      <c r="F309" s="65">
        <f t="shared" si="52"/>
        <v>3952</v>
      </c>
    </row>
    <row r="310" spans="1:6" ht="27.6" x14ac:dyDescent="0.25">
      <c r="A310" s="11" t="s">
        <v>300</v>
      </c>
      <c r="B310" s="12" t="s">
        <v>367</v>
      </c>
      <c r="C310" s="11" t="s">
        <v>362</v>
      </c>
      <c r="D310" s="13">
        <v>20</v>
      </c>
      <c r="F310" s="65">
        <f t="shared" si="52"/>
        <v>3952</v>
      </c>
    </row>
    <row r="311" spans="1:6" ht="69" x14ac:dyDescent="0.25">
      <c r="A311" s="11" t="s">
        <v>300</v>
      </c>
      <c r="B311" s="12" t="s">
        <v>368</v>
      </c>
      <c r="C311" s="11" t="s">
        <v>369</v>
      </c>
      <c r="D311" s="13">
        <v>20</v>
      </c>
      <c r="F311" s="65">
        <f t="shared" si="52"/>
        <v>3952</v>
      </c>
    </row>
    <row r="312" spans="1:6" ht="27.6" x14ac:dyDescent="0.25">
      <c r="A312" s="11" t="s">
        <v>300</v>
      </c>
      <c r="B312" s="12" t="s">
        <v>42</v>
      </c>
      <c r="C312" s="11" t="s">
        <v>362</v>
      </c>
      <c r="D312" s="13">
        <v>20</v>
      </c>
      <c r="F312" s="65">
        <f t="shared" si="52"/>
        <v>3952</v>
      </c>
    </row>
    <row r="313" spans="1:6" ht="27.6" x14ac:dyDescent="0.25">
      <c r="A313" s="11" t="s">
        <v>300</v>
      </c>
      <c r="B313" s="12" t="s">
        <v>370</v>
      </c>
      <c r="C313" s="11" t="s">
        <v>371</v>
      </c>
      <c r="D313" s="13">
        <v>10</v>
      </c>
      <c r="F313" s="65">
        <f t="shared" si="52"/>
        <v>1976</v>
      </c>
    </row>
    <row r="314" spans="1:6" ht="27.6" x14ac:dyDescent="0.25">
      <c r="A314" s="11" t="s">
        <v>300</v>
      </c>
      <c r="B314" s="12" t="s">
        <v>372</v>
      </c>
      <c r="C314" s="11" t="s">
        <v>373</v>
      </c>
      <c r="D314" s="13">
        <v>10</v>
      </c>
      <c r="F314" s="65">
        <f t="shared" si="52"/>
        <v>1976</v>
      </c>
    </row>
    <row r="315" spans="1:6" ht="27.6" x14ac:dyDescent="0.25">
      <c r="A315" s="11" t="s">
        <v>300</v>
      </c>
      <c r="B315" s="12" t="s">
        <v>374</v>
      </c>
      <c r="C315" s="11" t="s">
        <v>375</v>
      </c>
      <c r="D315" s="13">
        <v>20</v>
      </c>
      <c r="F315" s="65">
        <f t="shared" si="52"/>
        <v>3952</v>
      </c>
    </row>
    <row r="316" spans="1:6" ht="27.6" x14ac:dyDescent="0.25">
      <c r="A316" s="11" t="s">
        <v>300</v>
      </c>
      <c r="B316" s="12">
        <v>67</v>
      </c>
      <c r="C316" s="11" t="s">
        <v>376</v>
      </c>
      <c r="D316" s="13">
        <v>20</v>
      </c>
      <c r="F316" s="65">
        <f t="shared" si="52"/>
        <v>3952</v>
      </c>
    </row>
    <row r="317" spans="1:6" ht="124.2" x14ac:dyDescent="0.25">
      <c r="A317" s="11" t="s">
        <v>300</v>
      </c>
      <c r="B317" s="14" t="s">
        <v>377</v>
      </c>
      <c r="C317" s="4" t="s">
        <v>378</v>
      </c>
      <c r="D317" s="2">
        <v>20</v>
      </c>
      <c r="F317" s="65">
        <f t="shared" si="52"/>
        <v>3952</v>
      </c>
    </row>
    <row r="318" spans="1:6" ht="27.6" x14ac:dyDescent="0.25">
      <c r="A318" s="11" t="s">
        <v>300</v>
      </c>
      <c r="B318" s="12" t="s">
        <v>379</v>
      </c>
      <c r="C318" s="11" t="s">
        <v>380</v>
      </c>
      <c r="D318" s="2">
        <v>20</v>
      </c>
      <c r="F318" s="65">
        <f t="shared" si="52"/>
        <v>3952</v>
      </c>
    </row>
    <row r="319" spans="1:6" ht="27.6" x14ac:dyDescent="0.25">
      <c r="A319" s="11" t="s">
        <v>300</v>
      </c>
      <c r="B319" s="12" t="s">
        <v>381</v>
      </c>
      <c r="C319" s="11" t="s">
        <v>382</v>
      </c>
      <c r="D319" s="2">
        <v>20</v>
      </c>
      <c r="F319" s="65">
        <f t="shared" si="52"/>
        <v>3952</v>
      </c>
    </row>
    <row r="320" spans="1:6" ht="27.6" x14ac:dyDescent="0.25">
      <c r="A320" s="11" t="s">
        <v>300</v>
      </c>
      <c r="B320" s="12" t="s">
        <v>383</v>
      </c>
      <c r="C320" s="11" t="s">
        <v>384</v>
      </c>
      <c r="D320" s="13">
        <v>10</v>
      </c>
      <c r="F320" s="65">
        <f t="shared" si="52"/>
        <v>1976</v>
      </c>
    </row>
    <row r="321" spans="1:6" ht="27.6" x14ac:dyDescent="0.25">
      <c r="A321" s="11" t="s">
        <v>300</v>
      </c>
      <c r="B321" s="12" t="s">
        <v>385</v>
      </c>
      <c r="C321" s="11" t="s">
        <v>386</v>
      </c>
      <c r="D321" s="13">
        <v>10</v>
      </c>
      <c r="F321" s="65">
        <f t="shared" si="52"/>
        <v>1976</v>
      </c>
    </row>
    <row r="322" spans="1:6" ht="41.4" x14ac:dyDescent="0.25">
      <c r="A322" s="11" t="s">
        <v>300</v>
      </c>
      <c r="B322" s="12" t="s">
        <v>387</v>
      </c>
      <c r="C322" s="11" t="s">
        <v>388</v>
      </c>
      <c r="D322" s="13">
        <v>10</v>
      </c>
      <c r="F322" s="65">
        <f t="shared" si="52"/>
        <v>1976</v>
      </c>
    </row>
    <row r="323" spans="1:6" ht="27.6" x14ac:dyDescent="0.25">
      <c r="A323" s="11" t="s">
        <v>300</v>
      </c>
      <c r="B323" s="12" t="s">
        <v>389</v>
      </c>
      <c r="C323" s="11" t="s">
        <v>390</v>
      </c>
      <c r="D323" s="13">
        <v>10</v>
      </c>
      <c r="F323" s="65">
        <f t="shared" si="52"/>
        <v>1976</v>
      </c>
    </row>
    <row r="324" spans="1:6" ht="27.6" x14ac:dyDescent="0.25">
      <c r="A324" s="11" t="s">
        <v>300</v>
      </c>
      <c r="B324" s="12" t="s">
        <v>391</v>
      </c>
      <c r="C324" s="11" t="s">
        <v>392</v>
      </c>
      <c r="D324" s="13">
        <v>20</v>
      </c>
      <c r="F324" s="65">
        <f t="shared" si="52"/>
        <v>3952</v>
      </c>
    </row>
    <row r="325" spans="1:6" ht="27.6" x14ac:dyDescent="0.25">
      <c r="A325" s="11" t="s">
        <v>300</v>
      </c>
      <c r="B325" s="12" t="s">
        <v>393</v>
      </c>
      <c r="C325" s="11" t="s">
        <v>394</v>
      </c>
      <c r="D325" s="13">
        <v>20</v>
      </c>
      <c r="F325" s="65">
        <f t="shared" si="52"/>
        <v>3952</v>
      </c>
    </row>
    <row r="326" spans="1:6" ht="27.6" x14ac:dyDescent="0.25">
      <c r="A326" s="11" t="s">
        <v>300</v>
      </c>
      <c r="B326" s="12" t="s">
        <v>395</v>
      </c>
      <c r="C326" s="11" t="s">
        <v>396</v>
      </c>
      <c r="D326" s="13">
        <v>20</v>
      </c>
      <c r="F326" s="65">
        <f t="shared" si="52"/>
        <v>3952</v>
      </c>
    </row>
    <row r="327" spans="1:6" ht="27.6" x14ac:dyDescent="0.25">
      <c r="A327" s="11" t="s">
        <v>300</v>
      </c>
      <c r="B327" s="12" t="s">
        <v>397</v>
      </c>
      <c r="C327" s="11" t="s">
        <v>398</v>
      </c>
      <c r="D327" s="13">
        <v>10</v>
      </c>
      <c r="F327" s="65">
        <f t="shared" si="52"/>
        <v>1976</v>
      </c>
    </row>
    <row r="328" spans="1:6" ht="96.6" x14ac:dyDescent="0.25">
      <c r="A328" s="11" t="s">
        <v>300</v>
      </c>
      <c r="B328" s="12" t="s">
        <v>399</v>
      </c>
      <c r="C328" s="11" t="s">
        <v>400</v>
      </c>
      <c r="D328" s="13">
        <v>20</v>
      </c>
      <c r="F328" s="65">
        <f t="shared" si="52"/>
        <v>3952</v>
      </c>
    </row>
    <row r="329" spans="1:6" ht="55.2" x14ac:dyDescent="0.25">
      <c r="A329" s="11" t="s">
        <v>300</v>
      </c>
      <c r="B329" s="12" t="s">
        <v>401</v>
      </c>
      <c r="C329" s="11" t="s">
        <v>402</v>
      </c>
      <c r="D329" s="13">
        <v>10</v>
      </c>
      <c r="F329" s="65">
        <f t="shared" si="52"/>
        <v>1976</v>
      </c>
    </row>
    <row r="330" spans="1:6" ht="27.6" x14ac:dyDescent="0.25">
      <c r="A330" s="11" t="s">
        <v>300</v>
      </c>
      <c r="B330" s="12" t="s">
        <v>403</v>
      </c>
      <c r="C330" s="11" t="s">
        <v>404</v>
      </c>
      <c r="D330" s="13">
        <v>20</v>
      </c>
      <c r="F330" s="65">
        <f t="shared" si="52"/>
        <v>3952</v>
      </c>
    </row>
    <row r="331" spans="1:6" ht="27.6" x14ac:dyDescent="0.25">
      <c r="A331" s="11" t="s">
        <v>300</v>
      </c>
      <c r="B331" s="12" t="s">
        <v>59</v>
      </c>
      <c r="C331" s="11" t="s">
        <v>405</v>
      </c>
      <c r="D331" s="13">
        <v>20</v>
      </c>
      <c r="F331" s="65">
        <f t="shared" si="52"/>
        <v>3952</v>
      </c>
    </row>
    <row r="332" spans="1:6" ht="27.6" x14ac:dyDescent="0.25">
      <c r="A332" s="11" t="s">
        <v>300</v>
      </c>
      <c r="B332" s="12" t="s">
        <v>406</v>
      </c>
      <c r="C332" s="11" t="s">
        <v>407</v>
      </c>
      <c r="D332" s="13">
        <v>20</v>
      </c>
      <c r="F332" s="65">
        <f t="shared" si="52"/>
        <v>3952</v>
      </c>
    </row>
    <row r="333" spans="1:6" ht="27.6" x14ac:dyDescent="0.25">
      <c r="A333" s="11" t="s">
        <v>300</v>
      </c>
      <c r="B333" s="12" t="s">
        <v>408</v>
      </c>
      <c r="C333" s="11" t="s">
        <v>409</v>
      </c>
      <c r="D333" s="13">
        <v>20</v>
      </c>
      <c r="F333" s="65">
        <f t="shared" si="52"/>
        <v>3952</v>
      </c>
    </row>
    <row r="334" spans="1:6" ht="41.4" x14ac:dyDescent="0.25">
      <c r="A334" s="11" t="s">
        <v>300</v>
      </c>
      <c r="B334" s="12" t="s">
        <v>410</v>
      </c>
      <c r="C334" s="11" t="s">
        <v>411</v>
      </c>
      <c r="D334" s="13">
        <v>20</v>
      </c>
      <c r="F334" s="65">
        <f t="shared" si="52"/>
        <v>3952</v>
      </c>
    </row>
    <row r="335" spans="1:6" ht="27.6" x14ac:dyDescent="0.25">
      <c r="A335" s="11" t="s">
        <v>300</v>
      </c>
      <c r="B335" s="12" t="s">
        <v>412</v>
      </c>
      <c r="C335" s="11" t="s">
        <v>413</v>
      </c>
      <c r="D335" s="13">
        <v>20</v>
      </c>
      <c r="F335" s="65">
        <f t="shared" si="52"/>
        <v>3952</v>
      </c>
    </row>
    <row r="336" spans="1:6" ht="27.6" x14ac:dyDescent="0.25">
      <c r="A336" s="11" t="s">
        <v>300</v>
      </c>
      <c r="B336" s="12" t="s">
        <v>414</v>
      </c>
      <c r="C336" s="11" t="s">
        <v>415</v>
      </c>
      <c r="D336" s="13">
        <v>20</v>
      </c>
      <c r="F336" s="65">
        <f t="shared" si="52"/>
        <v>3952</v>
      </c>
    </row>
    <row r="337" spans="1:6" ht="27.6" x14ac:dyDescent="0.25">
      <c r="A337" s="11" t="s">
        <v>300</v>
      </c>
      <c r="B337" s="12" t="s">
        <v>67</v>
      </c>
      <c r="C337" s="11" t="s">
        <v>416</v>
      </c>
      <c r="D337" s="13">
        <v>10</v>
      </c>
      <c r="F337" s="65">
        <f t="shared" si="52"/>
        <v>1976</v>
      </c>
    </row>
    <row r="338" spans="1:6" ht="69" x14ac:dyDescent="0.25">
      <c r="A338" s="11" t="s">
        <v>300</v>
      </c>
      <c r="B338" s="12">
        <v>80</v>
      </c>
      <c r="C338" s="11" t="s">
        <v>417</v>
      </c>
      <c r="D338" s="13">
        <v>20</v>
      </c>
      <c r="F338" s="65">
        <f t="shared" si="52"/>
        <v>3952</v>
      </c>
    </row>
    <row r="339" spans="1:6" ht="27.6" x14ac:dyDescent="0.25">
      <c r="A339" s="11" t="s">
        <v>300</v>
      </c>
      <c r="B339" s="12" t="s">
        <v>418</v>
      </c>
      <c r="C339" s="11" t="s">
        <v>419</v>
      </c>
      <c r="D339" s="13">
        <v>20</v>
      </c>
      <c r="F339" s="65">
        <f t="shared" si="52"/>
        <v>3952</v>
      </c>
    </row>
    <row r="340" spans="1:6" ht="27.6" x14ac:dyDescent="0.25">
      <c r="A340" s="11" t="s">
        <v>300</v>
      </c>
      <c r="B340" s="12" t="s">
        <v>420</v>
      </c>
      <c r="C340" s="11" t="s">
        <v>362</v>
      </c>
      <c r="D340" s="13">
        <v>20</v>
      </c>
      <c r="F340" s="65">
        <f t="shared" si="52"/>
        <v>3952</v>
      </c>
    </row>
    <row r="341" spans="1:6" ht="69" x14ac:dyDescent="0.25">
      <c r="A341" s="11" t="s">
        <v>300</v>
      </c>
      <c r="B341" s="12" t="s">
        <v>75</v>
      </c>
      <c r="C341" s="11" t="s">
        <v>421</v>
      </c>
      <c r="D341" s="13">
        <v>10</v>
      </c>
      <c r="F341" s="65">
        <f t="shared" ref="F341:F364" si="53">MROUND(($F$3*D341),1)</f>
        <v>1976</v>
      </c>
    </row>
    <row r="342" spans="1:6" ht="27.6" x14ac:dyDescent="0.25">
      <c r="A342" s="11" t="s">
        <v>300</v>
      </c>
      <c r="B342" s="12" t="s">
        <v>422</v>
      </c>
      <c r="C342" s="11" t="s">
        <v>423</v>
      </c>
      <c r="D342" s="13">
        <v>10</v>
      </c>
      <c r="F342" s="65">
        <f t="shared" si="53"/>
        <v>1976</v>
      </c>
    </row>
    <row r="343" spans="1:6" ht="27.6" x14ac:dyDescent="0.25">
      <c r="A343" s="11" t="s">
        <v>300</v>
      </c>
      <c r="B343" s="12" t="s">
        <v>424</v>
      </c>
      <c r="C343" s="11" t="s">
        <v>362</v>
      </c>
      <c r="D343" s="13">
        <v>20</v>
      </c>
      <c r="F343" s="65">
        <f t="shared" si="53"/>
        <v>3952</v>
      </c>
    </row>
    <row r="344" spans="1:6" ht="124.2" x14ac:dyDescent="0.25">
      <c r="A344" s="11" t="s">
        <v>300</v>
      </c>
      <c r="B344" s="12" t="s">
        <v>425</v>
      </c>
      <c r="C344" s="11" t="s">
        <v>426</v>
      </c>
      <c r="D344" s="13">
        <v>20</v>
      </c>
      <c r="F344" s="65">
        <f t="shared" si="53"/>
        <v>3952</v>
      </c>
    </row>
    <row r="345" spans="1:6" ht="27.6" x14ac:dyDescent="0.25">
      <c r="A345" s="11" t="s">
        <v>300</v>
      </c>
      <c r="B345" s="12" t="s">
        <v>427</v>
      </c>
      <c r="C345" s="11" t="s">
        <v>362</v>
      </c>
      <c r="D345" s="13">
        <v>20</v>
      </c>
      <c r="F345" s="65">
        <f t="shared" si="53"/>
        <v>3952</v>
      </c>
    </row>
    <row r="346" spans="1:6" ht="41.4" x14ac:dyDescent="0.25">
      <c r="A346" s="11" t="s">
        <v>300</v>
      </c>
      <c r="B346" s="12">
        <v>88</v>
      </c>
      <c r="C346" s="11" t="s">
        <v>428</v>
      </c>
      <c r="D346" s="13">
        <v>20</v>
      </c>
      <c r="F346" s="65">
        <f t="shared" si="53"/>
        <v>3952</v>
      </c>
    </row>
    <row r="347" spans="1:6" ht="27.6" x14ac:dyDescent="0.25">
      <c r="A347" s="11" t="s">
        <v>300</v>
      </c>
      <c r="B347" s="12" t="s">
        <v>429</v>
      </c>
      <c r="C347" s="11" t="s">
        <v>430</v>
      </c>
      <c r="D347" s="13">
        <v>20</v>
      </c>
      <c r="F347" s="65">
        <f t="shared" si="53"/>
        <v>3952</v>
      </c>
    </row>
    <row r="348" spans="1:6" ht="27.6" x14ac:dyDescent="0.25">
      <c r="A348" s="11" t="s">
        <v>300</v>
      </c>
      <c r="B348" s="12" t="s">
        <v>431</v>
      </c>
      <c r="C348" s="11" t="s">
        <v>432</v>
      </c>
      <c r="D348" s="13">
        <v>20</v>
      </c>
      <c r="F348" s="65">
        <f t="shared" si="53"/>
        <v>3952</v>
      </c>
    </row>
    <row r="349" spans="1:6" ht="41.4" x14ac:dyDescent="0.25">
      <c r="A349" s="11" t="s">
        <v>300</v>
      </c>
      <c r="B349" s="12" t="s">
        <v>433</v>
      </c>
      <c r="C349" s="11" t="s">
        <v>434</v>
      </c>
      <c r="D349" s="13">
        <v>20</v>
      </c>
      <c r="F349" s="65">
        <f t="shared" si="53"/>
        <v>3952</v>
      </c>
    </row>
    <row r="350" spans="1:6" ht="27.6" x14ac:dyDescent="0.25">
      <c r="A350" s="11" t="s">
        <v>300</v>
      </c>
      <c r="B350" s="12" t="s">
        <v>435</v>
      </c>
      <c r="C350" s="11" t="s">
        <v>436</v>
      </c>
      <c r="D350" s="13">
        <v>20</v>
      </c>
      <c r="F350" s="65">
        <f t="shared" si="53"/>
        <v>3952</v>
      </c>
    </row>
    <row r="351" spans="1:6" ht="41.4" x14ac:dyDescent="0.25">
      <c r="A351" s="11" t="s">
        <v>300</v>
      </c>
      <c r="B351" s="12" t="s">
        <v>437</v>
      </c>
      <c r="C351" s="11" t="s">
        <v>438</v>
      </c>
      <c r="D351" s="13">
        <v>20</v>
      </c>
      <c r="F351" s="65">
        <f t="shared" si="53"/>
        <v>3952</v>
      </c>
    </row>
    <row r="352" spans="1:6" ht="27.6" x14ac:dyDescent="0.25">
      <c r="A352" s="11" t="s">
        <v>300</v>
      </c>
      <c r="B352" s="12" t="s">
        <v>439</v>
      </c>
      <c r="C352" s="11" t="s">
        <v>440</v>
      </c>
      <c r="D352" s="13">
        <v>20</v>
      </c>
      <c r="F352" s="65">
        <f t="shared" si="53"/>
        <v>3952</v>
      </c>
    </row>
    <row r="353" spans="1:6" ht="27.6" x14ac:dyDescent="0.25">
      <c r="A353" s="11" t="s">
        <v>300</v>
      </c>
      <c r="B353" s="12" t="s">
        <v>441</v>
      </c>
      <c r="C353" s="11" t="s">
        <v>442</v>
      </c>
      <c r="D353" s="13">
        <v>20</v>
      </c>
      <c r="F353" s="65">
        <f t="shared" si="53"/>
        <v>3952</v>
      </c>
    </row>
    <row r="354" spans="1:6" ht="27.6" x14ac:dyDescent="0.25">
      <c r="A354" s="11" t="s">
        <v>300</v>
      </c>
      <c r="B354" s="12" t="s">
        <v>443</v>
      </c>
      <c r="C354" s="11" t="s">
        <v>444</v>
      </c>
      <c r="D354" s="13">
        <v>20</v>
      </c>
      <c r="F354" s="65">
        <f t="shared" si="53"/>
        <v>3952</v>
      </c>
    </row>
    <row r="355" spans="1:6" ht="27.6" x14ac:dyDescent="0.25">
      <c r="A355" s="11" t="s">
        <v>300</v>
      </c>
      <c r="B355" s="12">
        <v>91</v>
      </c>
      <c r="C355" s="11" t="s">
        <v>445</v>
      </c>
      <c r="D355" s="13">
        <v>20</v>
      </c>
      <c r="F355" s="65">
        <f t="shared" si="53"/>
        <v>3952</v>
      </c>
    </row>
    <row r="356" spans="1:6" ht="27.6" x14ac:dyDescent="0.25">
      <c r="A356" s="11" t="s">
        <v>300</v>
      </c>
      <c r="B356" s="12">
        <v>92</v>
      </c>
      <c r="C356" s="11" t="s">
        <v>446</v>
      </c>
      <c r="D356" s="13">
        <v>20</v>
      </c>
      <c r="F356" s="65">
        <f t="shared" si="53"/>
        <v>3952</v>
      </c>
    </row>
    <row r="357" spans="1:6" ht="27.6" x14ac:dyDescent="0.25">
      <c r="A357" s="11" t="s">
        <v>300</v>
      </c>
      <c r="B357" s="12" t="s">
        <v>447</v>
      </c>
      <c r="C357" s="11" t="s">
        <v>448</v>
      </c>
      <c r="D357" s="13">
        <v>20</v>
      </c>
      <c r="F357" s="65">
        <f t="shared" si="53"/>
        <v>3952</v>
      </c>
    </row>
    <row r="358" spans="1:6" ht="27.6" x14ac:dyDescent="0.25">
      <c r="A358" s="11" t="s">
        <v>300</v>
      </c>
      <c r="B358" s="12">
        <v>94</v>
      </c>
      <c r="C358" s="11" t="s">
        <v>449</v>
      </c>
      <c r="D358" s="13">
        <v>20</v>
      </c>
      <c r="F358" s="65">
        <f t="shared" si="53"/>
        <v>3952</v>
      </c>
    </row>
    <row r="359" spans="1:6" ht="27.6" x14ac:dyDescent="0.25">
      <c r="A359" s="11" t="s">
        <v>300</v>
      </c>
      <c r="B359" s="12" t="s">
        <v>450</v>
      </c>
      <c r="C359" s="11" t="s">
        <v>451</v>
      </c>
      <c r="D359" s="13">
        <v>20</v>
      </c>
      <c r="F359" s="65">
        <f t="shared" si="53"/>
        <v>3952</v>
      </c>
    </row>
    <row r="360" spans="1:6" ht="27.6" x14ac:dyDescent="0.25">
      <c r="A360" s="11" t="s">
        <v>300</v>
      </c>
      <c r="B360" s="12" t="s">
        <v>452</v>
      </c>
      <c r="C360" s="11" t="s">
        <v>453</v>
      </c>
      <c r="D360" s="13">
        <v>20</v>
      </c>
      <c r="F360" s="65">
        <f t="shared" si="53"/>
        <v>3952</v>
      </c>
    </row>
    <row r="361" spans="1:6" ht="27.6" x14ac:dyDescent="0.25">
      <c r="A361" s="11" t="s">
        <v>300</v>
      </c>
      <c r="B361" s="12" t="s">
        <v>454</v>
      </c>
      <c r="C361" s="11" t="s">
        <v>455</v>
      </c>
      <c r="D361" s="13">
        <v>20</v>
      </c>
      <c r="F361" s="65">
        <f t="shared" si="53"/>
        <v>3952</v>
      </c>
    </row>
    <row r="362" spans="1:6" ht="27.6" x14ac:dyDescent="0.25">
      <c r="A362" s="11" t="s">
        <v>300</v>
      </c>
      <c r="B362" s="12">
        <v>96</v>
      </c>
      <c r="C362" s="11" t="s">
        <v>456</v>
      </c>
      <c r="D362" s="13">
        <v>20</v>
      </c>
      <c r="F362" s="65">
        <f t="shared" si="53"/>
        <v>3952</v>
      </c>
    </row>
    <row r="363" spans="1:6" ht="27.6" x14ac:dyDescent="0.25">
      <c r="A363" s="11" t="s">
        <v>300</v>
      </c>
      <c r="B363" s="12" t="s">
        <v>457</v>
      </c>
      <c r="C363" s="11" t="s">
        <v>362</v>
      </c>
      <c r="D363" s="13">
        <v>20</v>
      </c>
      <c r="F363" s="65">
        <f t="shared" si="53"/>
        <v>3952</v>
      </c>
    </row>
    <row r="364" spans="1:6" ht="27.6" x14ac:dyDescent="0.25">
      <c r="A364" s="11" t="s">
        <v>300</v>
      </c>
      <c r="B364" s="12" t="s">
        <v>458</v>
      </c>
      <c r="C364" s="11" t="s">
        <v>459</v>
      </c>
      <c r="D364" s="13">
        <v>20</v>
      </c>
      <c r="F364" s="65">
        <f t="shared" si="53"/>
        <v>3952</v>
      </c>
    </row>
  </sheetData>
  <autoFilter ref="A4:F275" xr:uid="{00000000-0001-0000-0000-000000000000}"/>
  <mergeCells count="1">
    <mergeCell ref="A1:B1"/>
  </mergeCells>
  <conditionalFormatting sqref="A7 A9 A11 A13 A15:A21 A23 A25 A27:A28 A38 A40 A42 A44 A46 A67:A71 A73 A75 A77 A79 A81 A83 A85 A87 A89:A90 A92:A93 A95 A97:A98 A100 A102 A116 A118 A120 A122 A124 A126 A128:A134 A142 A151:A157 A159 A161 A169 A171 A173 A175 A177 A179 A182 A199 A201 A203 A205 A207">
    <cfRule type="expression" dxfId="21" priority="113">
      <formula>MOD(ROW(),2)=0</formula>
    </cfRule>
  </conditionalFormatting>
  <conditionalFormatting sqref="A136 A138 A140">
    <cfRule type="expression" dxfId="20" priority="50">
      <formula>MOD(ROW(),2)=0</formula>
    </cfRule>
  </conditionalFormatting>
  <conditionalFormatting sqref="A144:A145 A146:F150 A186:A197">
    <cfRule type="expression" dxfId="19" priority="364">
      <formula>MOD(ROW(),2)=0</formula>
    </cfRule>
  </conditionalFormatting>
  <conditionalFormatting sqref="A166:A167">
    <cfRule type="expression" dxfId="18" priority="16">
      <formula>MOD(ROW(),2)=0</formula>
    </cfRule>
  </conditionalFormatting>
  <conditionalFormatting sqref="A209:A212">
    <cfRule type="expression" dxfId="17" priority="13">
      <formula>MOD(ROW(),2)=0</formula>
    </cfRule>
  </conditionalFormatting>
  <conditionalFormatting sqref="A216 A218 A220 A222 A224">
    <cfRule type="expression" dxfId="16" priority="112">
      <formula>MOD(ROW(),2)=0</formula>
    </cfRule>
  </conditionalFormatting>
  <conditionalFormatting sqref="A226 A228 A230 A232 A234 A236 A238 A240 A242">
    <cfRule type="expression" dxfId="15" priority="111">
      <formula>MOD(ROW(),2)=0</formula>
    </cfRule>
  </conditionalFormatting>
  <conditionalFormatting sqref="A214:B214">
    <cfRule type="expression" dxfId="14" priority="47">
      <formula>MOD(ROW(),2)=0</formula>
    </cfRule>
  </conditionalFormatting>
  <conditionalFormatting sqref="A244:F244">
    <cfRule type="expression" dxfId="13" priority="110">
      <formula>MOD(ROW(),2)=0</formula>
    </cfRule>
  </conditionalFormatting>
  <conditionalFormatting sqref="A246:F259">
    <cfRule type="expression" dxfId="12" priority="90">
      <formula>MOD(ROW(),2)=0</formula>
    </cfRule>
  </conditionalFormatting>
  <conditionalFormatting sqref="A261:F275">
    <cfRule type="expression" dxfId="11" priority="52">
      <formula>MOD(ROW(),2)=0</formula>
    </cfRule>
  </conditionalFormatting>
  <conditionalFormatting sqref="B6:F145">
    <cfRule type="expression" dxfId="10" priority="51">
      <formula>MOD(ROW(),2)=0</formula>
    </cfRule>
  </conditionalFormatting>
  <conditionalFormatting sqref="B151:F213">
    <cfRule type="expression" dxfId="9" priority="11">
      <formula>MOD(ROW(),2)=0</formula>
    </cfRule>
  </conditionalFormatting>
  <conditionalFormatting sqref="B215:F224">
    <cfRule type="expression" dxfId="8" priority="299">
      <formula>MOD(ROW(),2)=0</formula>
    </cfRule>
  </conditionalFormatting>
  <conditionalFormatting sqref="B226:F242">
    <cfRule type="expression" dxfId="7" priority="291">
      <formula>MOD(ROW(),2)=0</formula>
    </cfRule>
  </conditionalFormatting>
  <conditionalFormatting sqref="F276:F364">
    <cfRule type="expression" dxfId="6" priority="1">
      <formula>MOD(ROW(),2)=0</formula>
    </cfRule>
  </conditionalFormatting>
  <pageMargins left="0.70866141732283472" right="0.70866141732283472" top="0.74803149606299213" bottom="0.74803149606299213" header="0.31496062992125984" footer="0.31496062992125984"/>
  <pageSetup paperSize="9" scale="54" fitToHeight="0" orientation="landscape" r:id="rId1"/>
  <headerFooter>
    <oddHeader>&amp;C&amp;"-,Bold"&amp;14&amp;KFF9933ENVIRONMENT, CLIMATE CHANGE AND WATER LEGISLATIVE PENALTIES 2014/2015 AND 2015/2016</oddHeader>
    <oddFooter>&amp;C&amp;1#&amp;"Calibri"&amp;12&amp;K000000Unofficial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9"/>
  <sheetViews>
    <sheetView tabSelected="1" zoomScale="80" zoomScaleNormal="80" workbookViewId="0">
      <selection activeCell="C4" sqref="C4"/>
    </sheetView>
  </sheetViews>
  <sheetFormatPr defaultColWidth="8.6640625" defaultRowHeight="15" x14ac:dyDescent="0.25"/>
  <cols>
    <col min="1" max="1" width="19" style="46" customWidth="1"/>
    <col min="2" max="2" width="17.33203125" style="48" customWidth="1"/>
    <col min="3" max="3" width="75.33203125" style="46" customWidth="1"/>
    <col min="4" max="4" width="11.44140625" style="46" customWidth="1"/>
    <col min="5" max="5" width="13.6640625" style="46" hidden="1" customWidth="1"/>
    <col min="6" max="6" width="13.44140625" style="46" customWidth="1"/>
    <col min="7" max="16384" width="8.6640625" style="46"/>
  </cols>
  <sheetData>
    <row r="1" spans="1:6" ht="45" x14ac:dyDescent="0.25">
      <c r="A1" s="44"/>
      <c r="B1" s="45"/>
      <c r="C1" s="46" t="s">
        <v>675</v>
      </c>
      <c r="D1" s="47" t="s">
        <v>1</v>
      </c>
      <c r="E1" s="48" t="s">
        <v>2</v>
      </c>
      <c r="F1" s="48"/>
    </row>
    <row r="2" spans="1:6" x14ac:dyDescent="0.25">
      <c r="A2" s="17" t="s">
        <v>3</v>
      </c>
      <c r="B2" s="45"/>
      <c r="E2" s="49">
        <v>155.46</v>
      </c>
      <c r="F2" s="49">
        <v>197.59</v>
      </c>
    </row>
    <row r="3" spans="1:6" ht="32.25" customHeight="1" x14ac:dyDescent="0.3">
      <c r="A3" s="50" t="s">
        <v>4</v>
      </c>
      <c r="B3" s="51" t="s">
        <v>5</v>
      </c>
      <c r="C3" s="52" t="s">
        <v>6</v>
      </c>
      <c r="D3" s="66" t="s">
        <v>7</v>
      </c>
      <c r="E3" s="53" t="s">
        <v>8</v>
      </c>
      <c r="F3" s="53" t="s">
        <v>673</v>
      </c>
    </row>
    <row r="4" spans="1:6" ht="63" customHeight="1" x14ac:dyDescent="0.25">
      <c r="A4" s="54" t="s">
        <v>9</v>
      </c>
      <c r="B4" s="55" t="s">
        <v>460</v>
      </c>
      <c r="C4" s="56" t="s">
        <v>461</v>
      </c>
      <c r="D4" s="67">
        <v>10</v>
      </c>
      <c r="E4" s="57">
        <f>MROUND(($E$2*D4),1)</f>
        <v>1555</v>
      </c>
      <c r="F4" s="57">
        <f t="shared" ref="F4:F35" si="0">MROUND(($F$2*D4),1)</f>
        <v>1976</v>
      </c>
    </row>
    <row r="5" spans="1:6" ht="60" x14ac:dyDescent="0.25">
      <c r="A5" s="46" t="s">
        <v>300</v>
      </c>
      <c r="B5" s="48">
        <v>21</v>
      </c>
      <c r="C5" s="46" t="s">
        <v>301</v>
      </c>
      <c r="D5" s="46">
        <v>20</v>
      </c>
      <c r="F5" s="57">
        <f t="shared" si="0"/>
        <v>3952</v>
      </c>
    </row>
    <row r="6" spans="1:6" ht="90" x14ac:dyDescent="0.25">
      <c r="A6" s="46" t="s">
        <v>300</v>
      </c>
      <c r="B6" s="48" t="s">
        <v>302</v>
      </c>
      <c r="C6" s="46" t="s">
        <v>303</v>
      </c>
      <c r="D6" s="46">
        <v>20</v>
      </c>
      <c r="F6" s="57">
        <f t="shared" si="0"/>
        <v>3952</v>
      </c>
    </row>
    <row r="7" spans="1:6" ht="60" x14ac:dyDescent="0.25">
      <c r="A7" s="46" t="s">
        <v>300</v>
      </c>
      <c r="B7" s="48" t="s">
        <v>304</v>
      </c>
      <c r="C7" s="46" t="s">
        <v>305</v>
      </c>
      <c r="D7" s="46">
        <v>20</v>
      </c>
      <c r="F7" s="57">
        <f t="shared" si="0"/>
        <v>3952</v>
      </c>
    </row>
    <row r="8" spans="1:6" ht="60" x14ac:dyDescent="0.25">
      <c r="A8" s="46" t="s">
        <v>300</v>
      </c>
      <c r="B8" s="48" t="s">
        <v>306</v>
      </c>
      <c r="C8" s="46" t="s">
        <v>307</v>
      </c>
      <c r="D8" s="46">
        <v>20</v>
      </c>
      <c r="F8" s="57">
        <f t="shared" si="0"/>
        <v>3952</v>
      </c>
    </row>
    <row r="9" spans="1:6" ht="90" x14ac:dyDescent="0.25">
      <c r="A9" s="46" t="s">
        <v>300</v>
      </c>
      <c r="B9" s="48" t="s">
        <v>308</v>
      </c>
      <c r="C9" s="46" t="s">
        <v>309</v>
      </c>
      <c r="D9" s="46">
        <v>20</v>
      </c>
      <c r="F9" s="57">
        <f t="shared" si="0"/>
        <v>3952</v>
      </c>
    </row>
    <row r="10" spans="1:6" ht="60" x14ac:dyDescent="0.25">
      <c r="A10" s="46" t="s">
        <v>300</v>
      </c>
      <c r="B10" s="48" t="s">
        <v>310</v>
      </c>
      <c r="C10" s="46" t="s">
        <v>311</v>
      </c>
      <c r="D10" s="46">
        <v>20</v>
      </c>
      <c r="F10" s="57">
        <f t="shared" si="0"/>
        <v>3952</v>
      </c>
    </row>
    <row r="11" spans="1:6" ht="120" x14ac:dyDescent="0.25">
      <c r="A11" s="46" t="s">
        <v>300</v>
      </c>
      <c r="B11" s="48" t="s">
        <v>312</v>
      </c>
      <c r="C11" s="46" t="s">
        <v>313</v>
      </c>
      <c r="D11" s="46">
        <v>20</v>
      </c>
      <c r="F11" s="57">
        <f t="shared" si="0"/>
        <v>3952</v>
      </c>
    </row>
    <row r="12" spans="1:6" ht="60" x14ac:dyDescent="0.25">
      <c r="A12" s="46" t="s">
        <v>300</v>
      </c>
      <c r="B12" s="48" t="s">
        <v>314</v>
      </c>
      <c r="C12" s="46" t="s">
        <v>315</v>
      </c>
      <c r="D12" s="46">
        <v>20</v>
      </c>
      <c r="F12" s="57">
        <f t="shared" si="0"/>
        <v>3952</v>
      </c>
    </row>
    <row r="13" spans="1:6" ht="60" x14ac:dyDescent="0.25">
      <c r="A13" s="46" t="s">
        <v>300</v>
      </c>
      <c r="B13" s="48" t="s">
        <v>316</v>
      </c>
      <c r="C13" s="46" t="s">
        <v>317</v>
      </c>
      <c r="D13" s="46">
        <v>20</v>
      </c>
      <c r="F13" s="57">
        <f t="shared" si="0"/>
        <v>3952</v>
      </c>
    </row>
    <row r="14" spans="1:6" ht="60" x14ac:dyDescent="0.25">
      <c r="A14" s="46" t="s">
        <v>300</v>
      </c>
      <c r="B14" s="48" t="s">
        <v>318</v>
      </c>
      <c r="C14" s="46" t="s">
        <v>319</v>
      </c>
      <c r="D14" s="46">
        <v>20</v>
      </c>
      <c r="F14" s="57">
        <f t="shared" si="0"/>
        <v>3952</v>
      </c>
    </row>
    <row r="15" spans="1:6" ht="60" x14ac:dyDescent="0.25">
      <c r="A15" s="46" t="s">
        <v>300</v>
      </c>
      <c r="B15" s="48" t="s">
        <v>321</v>
      </c>
      <c r="C15" s="46" t="s">
        <v>322</v>
      </c>
      <c r="D15" s="46">
        <v>10</v>
      </c>
      <c r="F15" s="57">
        <f t="shared" si="0"/>
        <v>1976</v>
      </c>
    </row>
    <row r="16" spans="1:6" ht="60" x14ac:dyDescent="0.25">
      <c r="A16" s="46" t="s">
        <v>300</v>
      </c>
      <c r="B16" s="48" t="s">
        <v>323</v>
      </c>
      <c r="C16" s="46" t="s">
        <v>324</v>
      </c>
      <c r="D16" s="46">
        <v>20</v>
      </c>
      <c r="F16" s="57">
        <f t="shared" si="0"/>
        <v>3952</v>
      </c>
    </row>
    <row r="17" spans="1:6" ht="150" x14ac:dyDescent="0.25">
      <c r="A17" s="46" t="s">
        <v>300</v>
      </c>
      <c r="B17" s="48" t="s">
        <v>325</v>
      </c>
      <c r="C17" s="46" t="s">
        <v>326</v>
      </c>
      <c r="D17" s="46">
        <v>20</v>
      </c>
      <c r="F17" s="57">
        <f t="shared" si="0"/>
        <v>3952</v>
      </c>
    </row>
    <row r="18" spans="1:6" ht="60" x14ac:dyDescent="0.25">
      <c r="A18" s="46" t="s">
        <v>300</v>
      </c>
      <c r="B18" s="48" t="s">
        <v>327</v>
      </c>
      <c r="C18" s="46" t="s">
        <v>328</v>
      </c>
      <c r="D18" s="46">
        <v>20</v>
      </c>
      <c r="F18" s="57">
        <f t="shared" si="0"/>
        <v>3952</v>
      </c>
    </row>
    <row r="19" spans="1:6" ht="60" x14ac:dyDescent="0.25">
      <c r="A19" s="46" t="s">
        <v>300</v>
      </c>
      <c r="B19" s="48" t="s">
        <v>329</v>
      </c>
      <c r="C19" s="46" t="s">
        <v>330</v>
      </c>
      <c r="D19" s="46">
        <v>20</v>
      </c>
      <c r="F19" s="57">
        <f t="shared" si="0"/>
        <v>3952</v>
      </c>
    </row>
    <row r="20" spans="1:6" ht="60" x14ac:dyDescent="0.25">
      <c r="A20" s="46" t="s">
        <v>300</v>
      </c>
      <c r="B20" s="48" t="s">
        <v>331</v>
      </c>
      <c r="C20" s="46" t="s">
        <v>332</v>
      </c>
      <c r="D20" s="46">
        <v>20</v>
      </c>
      <c r="F20" s="57">
        <f t="shared" si="0"/>
        <v>3952</v>
      </c>
    </row>
    <row r="21" spans="1:6" ht="60" x14ac:dyDescent="0.25">
      <c r="A21" s="46" t="s">
        <v>300</v>
      </c>
      <c r="B21" s="48" t="s">
        <v>333</v>
      </c>
      <c r="C21" s="46" t="s">
        <v>334</v>
      </c>
      <c r="D21" s="46">
        <v>20</v>
      </c>
      <c r="F21" s="57">
        <f t="shared" si="0"/>
        <v>3952</v>
      </c>
    </row>
    <row r="22" spans="1:6" ht="60" x14ac:dyDescent="0.25">
      <c r="A22" s="46" t="s">
        <v>300</v>
      </c>
      <c r="B22" s="48" t="s">
        <v>335</v>
      </c>
      <c r="C22" s="46" t="s">
        <v>336</v>
      </c>
      <c r="D22" s="46">
        <v>20</v>
      </c>
      <c r="F22" s="57">
        <f t="shared" si="0"/>
        <v>3952</v>
      </c>
    </row>
    <row r="23" spans="1:6" ht="60" x14ac:dyDescent="0.25">
      <c r="A23" s="46" t="s">
        <v>300</v>
      </c>
      <c r="B23" s="48" t="s">
        <v>337</v>
      </c>
      <c r="C23" s="46" t="s">
        <v>338</v>
      </c>
      <c r="D23" s="46">
        <v>20</v>
      </c>
      <c r="F23" s="57">
        <f t="shared" si="0"/>
        <v>3952</v>
      </c>
    </row>
    <row r="24" spans="1:6" ht="60" x14ac:dyDescent="0.25">
      <c r="A24" s="46" t="s">
        <v>300</v>
      </c>
      <c r="B24" s="48" t="s">
        <v>339</v>
      </c>
      <c r="C24" s="46" t="s">
        <v>340</v>
      </c>
      <c r="D24" s="46">
        <v>20</v>
      </c>
      <c r="F24" s="57">
        <f t="shared" si="0"/>
        <v>3952</v>
      </c>
    </row>
    <row r="25" spans="1:6" ht="60" x14ac:dyDescent="0.25">
      <c r="A25" s="46" t="s">
        <v>300</v>
      </c>
      <c r="B25" s="48" t="s">
        <v>341</v>
      </c>
      <c r="C25" s="46" t="s">
        <v>342</v>
      </c>
      <c r="D25" s="46">
        <v>20</v>
      </c>
      <c r="F25" s="57">
        <f t="shared" si="0"/>
        <v>3952</v>
      </c>
    </row>
    <row r="26" spans="1:6" ht="60" x14ac:dyDescent="0.25">
      <c r="A26" s="46" t="s">
        <v>300</v>
      </c>
      <c r="B26" s="48" t="s">
        <v>343</v>
      </c>
      <c r="C26" s="46" t="s">
        <v>344</v>
      </c>
      <c r="D26" s="46">
        <v>20</v>
      </c>
      <c r="F26" s="57">
        <f t="shared" si="0"/>
        <v>3952</v>
      </c>
    </row>
    <row r="27" spans="1:6" ht="60" x14ac:dyDescent="0.25">
      <c r="A27" s="46" t="s">
        <v>300</v>
      </c>
      <c r="B27" s="48" t="s">
        <v>345</v>
      </c>
      <c r="C27" s="46" t="s">
        <v>346</v>
      </c>
      <c r="D27" s="46">
        <v>20</v>
      </c>
      <c r="F27" s="57">
        <f t="shared" si="0"/>
        <v>3952</v>
      </c>
    </row>
    <row r="28" spans="1:6" ht="60" x14ac:dyDescent="0.25">
      <c r="A28" s="46" t="s">
        <v>300</v>
      </c>
      <c r="B28" s="48" t="s">
        <v>347</v>
      </c>
      <c r="C28" s="46" t="s">
        <v>348</v>
      </c>
      <c r="D28" s="46">
        <v>20</v>
      </c>
      <c r="F28" s="57">
        <f t="shared" si="0"/>
        <v>3952</v>
      </c>
    </row>
    <row r="29" spans="1:6" ht="60" x14ac:dyDescent="0.25">
      <c r="A29" s="46" t="s">
        <v>300</v>
      </c>
      <c r="B29" s="48" t="s">
        <v>349</v>
      </c>
      <c r="C29" s="46" t="s">
        <v>350</v>
      </c>
      <c r="D29" s="46">
        <v>20</v>
      </c>
      <c r="F29" s="57">
        <f t="shared" si="0"/>
        <v>3952</v>
      </c>
    </row>
    <row r="30" spans="1:6" ht="60" x14ac:dyDescent="0.25">
      <c r="A30" s="46" t="s">
        <v>300</v>
      </c>
      <c r="B30" s="48" t="s">
        <v>351</v>
      </c>
      <c r="C30" s="46" t="s">
        <v>352</v>
      </c>
      <c r="D30" s="46">
        <v>20</v>
      </c>
      <c r="F30" s="57">
        <f t="shared" si="0"/>
        <v>3952</v>
      </c>
    </row>
    <row r="31" spans="1:6" ht="60" x14ac:dyDescent="0.25">
      <c r="A31" s="46" t="s">
        <v>300</v>
      </c>
      <c r="B31" s="48" t="s">
        <v>353</v>
      </c>
      <c r="C31" s="46" t="s">
        <v>354</v>
      </c>
      <c r="D31" s="46">
        <v>20</v>
      </c>
      <c r="F31" s="57">
        <f t="shared" si="0"/>
        <v>3952</v>
      </c>
    </row>
    <row r="32" spans="1:6" ht="60" x14ac:dyDescent="0.25">
      <c r="A32" s="46" t="s">
        <v>300</v>
      </c>
      <c r="B32" s="48" t="s">
        <v>355</v>
      </c>
      <c r="C32" s="46" t="s">
        <v>356</v>
      </c>
      <c r="D32" s="46">
        <v>20</v>
      </c>
      <c r="F32" s="57">
        <f t="shared" si="0"/>
        <v>3952</v>
      </c>
    </row>
    <row r="33" spans="1:6" ht="60" x14ac:dyDescent="0.25">
      <c r="A33" s="46" t="s">
        <v>300</v>
      </c>
      <c r="B33" s="48" t="s">
        <v>357</v>
      </c>
      <c r="C33" s="46" t="s">
        <v>358</v>
      </c>
      <c r="D33" s="46">
        <v>20</v>
      </c>
      <c r="F33" s="57">
        <f t="shared" si="0"/>
        <v>3952</v>
      </c>
    </row>
    <row r="34" spans="1:6" ht="60" x14ac:dyDescent="0.25">
      <c r="A34" s="46" t="s">
        <v>300</v>
      </c>
      <c r="B34" s="48" t="s">
        <v>359</v>
      </c>
      <c r="C34" s="46" t="s">
        <v>360</v>
      </c>
      <c r="D34" s="46">
        <v>20</v>
      </c>
      <c r="F34" s="57">
        <f t="shared" si="0"/>
        <v>3952</v>
      </c>
    </row>
    <row r="35" spans="1:6" ht="60" x14ac:dyDescent="0.25">
      <c r="A35" s="46" t="s">
        <v>300</v>
      </c>
      <c r="B35" s="48" t="s">
        <v>361</v>
      </c>
      <c r="C35" s="46" t="s">
        <v>362</v>
      </c>
      <c r="D35" s="46">
        <v>20</v>
      </c>
      <c r="F35" s="57">
        <f t="shared" si="0"/>
        <v>3952</v>
      </c>
    </row>
    <row r="36" spans="1:6" ht="75" x14ac:dyDescent="0.25">
      <c r="A36" s="46" t="s">
        <v>300</v>
      </c>
      <c r="B36" s="48" t="s">
        <v>363</v>
      </c>
      <c r="C36" s="46" t="s">
        <v>364</v>
      </c>
      <c r="D36" s="46">
        <v>20</v>
      </c>
      <c r="F36" s="57">
        <f t="shared" ref="F36:F67" si="1">MROUND(($F$2*D36),1)</f>
        <v>3952</v>
      </c>
    </row>
    <row r="37" spans="1:6" ht="60" x14ac:dyDescent="0.25">
      <c r="A37" s="46" t="s">
        <v>300</v>
      </c>
      <c r="B37" s="48" t="s">
        <v>365</v>
      </c>
      <c r="C37" s="46" t="s">
        <v>366</v>
      </c>
      <c r="D37" s="46">
        <v>20</v>
      </c>
      <c r="F37" s="57">
        <f t="shared" si="1"/>
        <v>3952</v>
      </c>
    </row>
    <row r="38" spans="1:6" ht="60" x14ac:dyDescent="0.25">
      <c r="A38" s="46" t="s">
        <v>300</v>
      </c>
      <c r="B38" s="48" t="s">
        <v>367</v>
      </c>
      <c r="C38" s="46" t="s">
        <v>362</v>
      </c>
      <c r="D38" s="46">
        <v>20</v>
      </c>
      <c r="F38" s="57">
        <f t="shared" si="1"/>
        <v>3952</v>
      </c>
    </row>
    <row r="39" spans="1:6" ht="90" x14ac:dyDescent="0.25">
      <c r="A39" s="46" t="s">
        <v>300</v>
      </c>
      <c r="B39" s="48" t="s">
        <v>368</v>
      </c>
      <c r="C39" s="46" t="s">
        <v>369</v>
      </c>
      <c r="D39" s="46">
        <v>20</v>
      </c>
      <c r="F39" s="57">
        <f t="shared" si="1"/>
        <v>3952</v>
      </c>
    </row>
    <row r="40" spans="1:6" ht="60" x14ac:dyDescent="0.25">
      <c r="A40" s="46" t="s">
        <v>300</v>
      </c>
      <c r="B40" s="48" t="s">
        <v>42</v>
      </c>
      <c r="C40" s="46" t="s">
        <v>362</v>
      </c>
      <c r="D40" s="46">
        <v>20</v>
      </c>
      <c r="F40" s="57">
        <f t="shared" si="1"/>
        <v>3952</v>
      </c>
    </row>
    <row r="41" spans="1:6" ht="60" x14ac:dyDescent="0.25">
      <c r="A41" s="46" t="s">
        <v>300</v>
      </c>
      <c r="B41" s="48" t="s">
        <v>370</v>
      </c>
      <c r="C41" s="46" t="s">
        <v>371</v>
      </c>
      <c r="D41" s="46">
        <v>10</v>
      </c>
      <c r="F41" s="57">
        <f t="shared" si="1"/>
        <v>1976</v>
      </c>
    </row>
    <row r="42" spans="1:6" ht="60" x14ac:dyDescent="0.25">
      <c r="A42" s="46" t="s">
        <v>300</v>
      </c>
      <c r="B42" s="48" t="s">
        <v>372</v>
      </c>
      <c r="C42" s="46" t="s">
        <v>373</v>
      </c>
      <c r="D42" s="46">
        <v>10</v>
      </c>
      <c r="F42" s="57">
        <f t="shared" si="1"/>
        <v>1976</v>
      </c>
    </row>
    <row r="43" spans="1:6" ht="60" x14ac:dyDescent="0.25">
      <c r="A43" s="46" t="s">
        <v>300</v>
      </c>
      <c r="B43" s="48" t="s">
        <v>374</v>
      </c>
      <c r="C43" s="46" t="s">
        <v>375</v>
      </c>
      <c r="D43" s="46">
        <v>20</v>
      </c>
      <c r="F43" s="57">
        <f t="shared" si="1"/>
        <v>3952</v>
      </c>
    </row>
    <row r="44" spans="1:6" ht="60" x14ac:dyDescent="0.25">
      <c r="A44" s="46" t="s">
        <v>300</v>
      </c>
      <c r="B44" s="48">
        <v>67</v>
      </c>
      <c r="C44" s="46" t="s">
        <v>376</v>
      </c>
      <c r="D44" s="46">
        <v>20</v>
      </c>
      <c r="F44" s="57">
        <f t="shared" si="1"/>
        <v>3952</v>
      </c>
    </row>
    <row r="45" spans="1:6" ht="135" x14ac:dyDescent="0.25">
      <c r="A45" s="46" t="s">
        <v>300</v>
      </c>
      <c r="B45" s="16" t="s">
        <v>377</v>
      </c>
      <c r="C45" s="17" t="s">
        <v>378</v>
      </c>
      <c r="D45" s="46">
        <v>20</v>
      </c>
      <c r="E45" s="17"/>
      <c r="F45" s="57">
        <f t="shared" si="1"/>
        <v>3952</v>
      </c>
    </row>
    <row r="46" spans="1:6" ht="60" x14ac:dyDescent="0.25">
      <c r="A46" s="46" t="s">
        <v>300</v>
      </c>
      <c r="B46" s="48" t="s">
        <v>379</v>
      </c>
      <c r="C46" s="46" t="s">
        <v>380</v>
      </c>
      <c r="D46" s="46">
        <v>20</v>
      </c>
      <c r="F46" s="57">
        <f t="shared" si="1"/>
        <v>3952</v>
      </c>
    </row>
    <row r="47" spans="1:6" ht="60" x14ac:dyDescent="0.25">
      <c r="A47" s="46" t="s">
        <v>300</v>
      </c>
      <c r="B47" s="48" t="s">
        <v>381</v>
      </c>
      <c r="C47" s="46" t="s">
        <v>382</v>
      </c>
      <c r="D47" s="46">
        <v>20</v>
      </c>
      <c r="F47" s="57">
        <f t="shared" si="1"/>
        <v>3952</v>
      </c>
    </row>
    <row r="48" spans="1:6" ht="60" x14ac:dyDescent="0.25">
      <c r="A48" s="46" t="s">
        <v>300</v>
      </c>
      <c r="B48" s="48" t="s">
        <v>383</v>
      </c>
      <c r="C48" s="46" t="s">
        <v>384</v>
      </c>
      <c r="D48" s="46">
        <v>10</v>
      </c>
      <c r="F48" s="57">
        <f t="shared" si="1"/>
        <v>1976</v>
      </c>
    </row>
    <row r="49" spans="1:6" ht="60" x14ac:dyDescent="0.25">
      <c r="A49" s="46" t="s">
        <v>300</v>
      </c>
      <c r="B49" s="48" t="s">
        <v>385</v>
      </c>
      <c r="C49" s="46" t="s">
        <v>386</v>
      </c>
      <c r="D49" s="46">
        <v>10</v>
      </c>
      <c r="F49" s="57">
        <f t="shared" si="1"/>
        <v>1976</v>
      </c>
    </row>
    <row r="50" spans="1:6" ht="60" x14ac:dyDescent="0.25">
      <c r="A50" s="46" t="s">
        <v>300</v>
      </c>
      <c r="B50" s="48" t="s">
        <v>387</v>
      </c>
      <c r="C50" s="46" t="s">
        <v>388</v>
      </c>
      <c r="D50" s="46">
        <v>10</v>
      </c>
      <c r="F50" s="57">
        <f t="shared" si="1"/>
        <v>1976</v>
      </c>
    </row>
    <row r="51" spans="1:6" ht="60" x14ac:dyDescent="0.25">
      <c r="A51" s="46" t="s">
        <v>300</v>
      </c>
      <c r="B51" s="48" t="s">
        <v>389</v>
      </c>
      <c r="C51" s="46" t="s">
        <v>390</v>
      </c>
      <c r="D51" s="46">
        <v>10</v>
      </c>
      <c r="F51" s="57">
        <f t="shared" si="1"/>
        <v>1976</v>
      </c>
    </row>
    <row r="52" spans="1:6" ht="60" x14ac:dyDescent="0.25">
      <c r="A52" s="46" t="s">
        <v>300</v>
      </c>
      <c r="B52" s="48" t="s">
        <v>391</v>
      </c>
      <c r="C52" s="46" t="s">
        <v>392</v>
      </c>
      <c r="D52" s="46">
        <v>20</v>
      </c>
      <c r="F52" s="57">
        <f t="shared" si="1"/>
        <v>3952</v>
      </c>
    </row>
    <row r="53" spans="1:6" ht="60" x14ac:dyDescent="0.25">
      <c r="A53" s="46" t="s">
        <v>300</v>
      </c>
      <c r="B53" s="48" t="s">
        <v>393</v>
      </c>
      <c r="C53" s="46" t="s">
        <v>394</v>
      </c>
      <c r="D53" s="46">
        <v>20</v>
      </c>
      <c r="F53" s="57">
        <f t="shared" si="1"/>
        <v>3952</v>
      </c>
    </row>
    <row r="54" spans="1:6" ht="60" x14ac:dyDescent="0.25">
      <c r="A54" s="46" t="s">
        <v>300</v>
      </c>
      <c r="B54" s="48" t="s">
        <v>395</v>
      </c>
      <c r="C54" s="46" t="s">
        <v>396</v>
      </c>
      <c r="D54" s="46">
        <v>20</v>
      </c>
      <c r="F54" s="57">
        <f t="shared" si="1"/>
        <v>3952</v>
      </c>
    </row>
    <row r="55" spans="1:6" ht="60" x14ac:dyDescent="0.25">
      <c r="A55" s="46" t="s">
        <v>300</v>
      </c>
      <c r="B55" s="48" t="s">
        <v>397</v>
      </c>
      <c r="C55" s="46" t="s">
        <v>398</v>
      </c>
      <c r="D55" s="46">
        <v>10</v>
      </c>
      <c r="F55" s="57">
        <f t="shared" si="1"/>
        <v>1976</v>
      </c>
    </row>
    <row r="56" spans="1:6" ht="120" x14ac:dyDescent="0.25">
      <c r="A56" s="46" t="s">
        <v>300</v>
      </c>
      <c r="B56" s="48" t="s">
        <v>399</v>
      </c>
      <c r="C56" s="46" t="s">
        <v>400</v>
      </c>
      <c r="D56" s="46">
        <v>20</v>
      </c>
      <c r="F56" s="57">
        <f t="shared" si="1"/>
        <v>3952</v>
      </c>
    </row>
    <row r="57" spans="1:6" ht="90" x14ac:dyDescent="0.25">
      <c r="A57" s="46" t="s">
        <v>300</v>
      </c>
      <c r="B57" s="48" t="s">
        <v>401</v>
      </c>
      <c r="C57" s="46" t="s">
        <v>402</v>
      </c>
      <c r="D57" s="46">
        <v>10</v>
      </c>
      <c r="F57" s="57">
        <f t="shared" si="1"/>
        <v>1976</v>
      </c>
    </row>
    <row r="58" spans="1:6" ht="60" x14ac:dyDescent="0.25">
      <c r="A58" s="46" t="s">
        <v>300</v>
      </c>
      <c r="B58" s="48" t="s">
        <v>403</v>
      </c>
      <c r="C58" s="46" t="s">
        <v>404</v>
      </c>
      <c r="D58" s="46">
        <v>20</v>
      </c>
      <c r="F58" s="57">
        <f t="shared" si="1"/>
        <v>3952</v>
      </c>
    </row>
    <row r="59" spans="1:6" ht="60" x14ac:dyDescent="0.25">
      <c r="A59" s="46" t="s">
        <v>300</v>
      </c>
      <c r="B59" s="48" t="s">
        <v>59</v>
      </c>
      <c r="C59" s="46" t="s">
        <v>405</v>
      </c>
      <c r="D59" s="46">
        <v>20</v>
      </c>
      <c r="F59" s="57">
        <f t="shared" si="1"/>
        <v>3952</v>
      </c>
    </row>
    <row r="60" spans="1:6" ht="60" x14ac:dyDescent="0.25">
      <c r="A60" s="46" t="s">
        <v>300</v>
      </c>
      <c r="B60" s="48" t="s">
        <v>406</v>
      </c>
      <c r="C60" s="46" t="s">
        <v>407</v>
      </c>
      <c r="D60" s="46">
        <v>20</v>
      </c>
      <c r="F60" s="57">
        <f t="shared" si="1"/>
        <v>3952</v>
      </c>
    </row>
    <row r="61" spans="1:6" ht="60" x14ac:dyDescent="0.25">
      <c r="A61" s="46" t="s">
        <v>300</v>
      </c>
      <c r="B61" s="48" t="s">
        <v>408</v>
      </c>
      <c r="C61" s="46" t="s">
        <v>409</v>
      </c>
      <c r="D61" s="46">
        <v>20</v>
      </c>
      <c r="F61" s="57">
        <f t="shared" si="1"/>
        <v>3952</v>
      </c>
    </row>
    <row r="62" spans="1:6" ht="60" x14ac:dyDescent="0.25">
      <c r="A62" s="46" t="s">
        <v>300</v>
      </c>
      <c r="B62" s="48" t="s">
        <v>410</v>
      </c>
      <c r="C62" s="46" t="s">
        <v>411</v>
      </c>
      <c r="D62" s="46">
        <v>20</v>
      </c>
      <c r="F62" s="57">
        <f t="shared" si="1"/>
        <v>3952</v>
      </c>
    </row>
    <row r="63" spans="1:6" ht="60" x14ac:dyDescent="0.25">
      <c r="A63" s="46" t="s">
        <v>300</v>
      </c>
      <c r="B63" s="48" t="s">
        <v>412</v>
      </c>
      <c r="C63" s="46" t="s">
        <v>413</v>
      </c>
      <c r="D63" s="46">
        <v>20</v>
      </c>
      <c r="F63" s="57">
        <f t="shared" si="1"/>
        <v>3952</v>
      </c>
    </row>
    <row r="64" spans="1:6" ht="60" x14ac:dyDescent="0.25">
      <c r="A64" s="46" t="s">
        <v>300</v>
      </c>
      <c r="B64" s="48" t="s">
        <v>414</v>
      </c>
      <c r="C64" s="46" t="s">
        <v>415</v>
      </c>
      <c r="D64" s="46">
        <v>20</v>
      </c>
      <c r="F64" s="57">
        <f t="shared" si="1"/>
        <v>3952</v>
      </c>
    </row>
    <row r="65" spans="1:6" ht="60" x14ac:dyDescent="0.25">
      <c r="A65" s="46" t="s">
        <v>300</v>
      </c>
      <c r="B65" s="48" t="s">
        <v>67</v>
      </c>
      <c r="C65" s="46" t="s">
        <v>416</v>
      </c>
      <c r="D65" s="46">
        <v>10</v>
      </c>
      <c r="F65" s="57">
        <f t="shared" si="1"/>
        <v>1976</v>
      </c>
    </row>
    <row r="66" spans="1:6" ht="75" x14ac:dyDescent="0.25">
      <c r="A66" s="46" t="s">
        <v>300</v>
      </c>
      <c r="B66" s="48">
        <v>80</v>
      </c>
      <c r="C66" s="46" t="s">
        <v>417</v>
      </c>
      <c r="D66" s="46">
        <v>20</v>
      </c>
      <c r="F66" s="57">
        <f t="shared" si="1"/>
        <v>3952</v>
      </c>
    </row>
    <row r="67" spans="1:6" ht="60" x14ac:dyDescent="0.25">
      <c r="A67" s="46" t="s">
        <v>300</v>
      </c>
      <c r="B67" s="48" t="s">
        <v>418</v>
      </c>
      <c r="C67" s="46" t="s">
        <v>419</v>
      </c>
      <c r="D67" s="46">
        <v>20</v>
      </c>
      <c r="F67" s="57">
        <f t="shared" si="1"/>
        <v>3952</v>
      </c>
    </row>
    <row r="68" spans="1:6" ht="60" x14ac:dyDescent="0.25">
      <c r="A68" s="46" t="s">
        <v>300</v>
      </c>
      <c r="B68" s="48" t="s">
        <v>420</v>
      </c>
      <c r="C68" s="46" t="s">
        <v>362</v>
      </c>
      <c r="D68" s="46">
        <v>20</v>
      </c>
      <c r="F68" s="57">
        <f t="shared" ref="F68:F89" si="2">MROUND(($F$2*D68),1)</f>
        <v>3952</v>
      </c>
    </row>
    <row r="69" spans="1:6" ht="90" x14ac:dyDescent="0.25">
      <c r="A69" s="46" t="s">
        <v>300</v>
      </c>
      <c r="B69" s="48" t="s">
        <v>75</v>
      </c>
      <c r="C69" s="46" t="s">
        <v>421</v>
      </c>
      <c r="D69" s="46">
        <v>10</v>
      </c>
      <c r="F69" s="57">
        <f t="shared" si="2"/>
        <v>1976</v>
      </c>
    </row>
    <row r="70" spans="1:6" ht="60" x14ac:dyDescent="0.25">
      <c r="A70" s="46" t="s">
        <v>300</v>
      </c>
      <c r="B70" s="48" t="s">
        <v>422</v>
      </c>
      <c r="C70" s="46" t="s">
        <v>423</v>
      </c>
      <c r="D70" s="46">
        <v>10</v>
      </c>
      <c r="F70" s="57">
        <f t="shared" si="2"/>
        <v>1976</v>
      </c>
    </row>
    <row r="71" spans="1:6" ht="60" x14ac:dyDescent="0.25">
      <c r="A71" s="46" t="s">
        <v>300</v>
      </c>
      <c r="B71" s="48" t="s">
        <v>424</v>
      </c>
      <c r="C71" s="46" t="s">
        <v>671</v>
      </c>
      <c r="D71" s="46">
        <v>20</v>
      </c>
      <c r="F71" s="57">
        <f t="shared" si="2"/>
        <v>3952</v>
      </c>
    </row>
    <row r="72" spans="1:6" ht="135" x14ac:dyDescent="0.25">
      <c r="A72" s="46" t="s">
        <v>300</v>
      </c>
      <c r="B72" s="48" t="s">
        <v>462</v>
      </c>
      <c r="C72" s="46" t="s">
        <v>426</v>
      </c>
      <c r="D72" s="46">
        <v>20</v>
      </c>
      <c r="F72" s="57">
        <f t="shared" si="2"/>
        <v>3952</v>
      </c>
    </row>
    <row r="73" spans="1:6" ht="60" x14ac:dyDescent="0.25">
      <c r="A73" s="46" t="s">
        <v>300</v>
      </c>
      <c r="B73" s="48" t="s">
        <v>427</v>
      </c>
      <c r="C73" s="46" t="s">
        <v>362</v>
      </c>
      <c r="D73" s="46">
        <v>20</v>
      </c>
      <c r="F73" s="57">
        <f t="shared" si="2"/>
        <v>3952</v>
      </c>
    </row>
    <row r="74" spans="1:6" ht="60" x14ac:dyDescent="0.25">
      <c r="A74" s="46" t="s">
        <v>300</v>
      </c>
      <c r="B74" s="48">
        <v>88</v>
      </c>
      <c r="C74" s="46" t="s">
        <v>428</v>
      </c>
      <c r="D74" s="46">
        <v>20</v>
      </c>
      <c r="F74" s="57">
        <f t="shared" si="2"/>
        <v>3952</v>
      </c>
    </row>
    <row r="75" spans="1:6" ht="60" x14ac:dyDescent="0.25">
      <c r="A75" s="46" t="s">
        <v>300</v>
      </c>
      <c r="B75" s="48" t="s">
        <v>429</v>
      </c>
      <c r="C75" s="46" t="s">
        <v>430</v>
      </c>
      <c r="D75" s="46">
        <v>20</v>
      </c>
      <c r="F75" s="57">
        <f t="shared" si="2"/>
        <v>3952</v>
      </c>
    </row>
    <row r="76" spans="1:6" ht="60" x14ac:dyDescent="0.25">
      <c r="A76" s="46" t="s">
        <v>300</v>
      </c>
      <c r="B76" s="48" t="s">
        <v>431</v>
      </c>
      <c r="C76" s="46" t="s">
        <v>432</v>
      </c>
      <c r="D76" s="46">
        <v>20</v>
      </c>
      <c r="F76" s="57">
        <f t="shared" si="2"/>
        <v>3952</v>
      </c>
    </row>
    <row r="77" spans="1:6" ht="60" x14ac:dyDescent="0.25">
      <c r="A77" s="46" t="s">
        <v>300</v>
      </c>
      <c r="B77" s="48" t="s">
        <v>433</v>
      </c>
      <c r="C77" s="46" t="s">
        <v>434</v>
      </c>
      <c r="D77" s="46">
        <v>20</v>
      </c>
      <c r="F77" s="57">
        <f t="shared" si="2"/>
        <v>3952</v>
      </c>
    </row>
    <row r="78" spans="1:6" ht="60" x14ac:dyDescent="0.25">
      <c r="A78" s="46" t="s">
        <v>300</v>
      </c>
      <c r="B78" s="48" t="s">
        <v>435</v>
      </c>
      <c r="C78" s="46" t="s">
        <v>436</v>
      </c>
      <c r="D78" s="46">
        <v>20</v>
      </c>
      <c r="F78" s="57">
        <f t="shared" si="2"/>
        <v>3952</v>
      </c>
    </row>
    <row r="79" spans="1:6" ht="60" x14ac:dyDescent="0.25">
      <c r="A79" s="46" t="s">
        <v>300</v>
      </c>
      <c r="B79" s="48" t="s">
        <v>437</v>
      </c>
      <c r="C79" s="46" t="s">
        <v>438</v>
      </c>
      <c r="D79" s="46">
        <v>20</v>
      </c>
      <c r="F79" s="57">
        <f t="shared" si="2"/>
        <v>3952</v>
      </c>
    </row>
    <row r="80" spans="1:6" ht="60" x14ac:dyDescent="0.25">
      <c r="A80" s="46" t="s">
        <v>300</v>
      </c>
      <c r="B80" s="48" t="s">
        <v>439</v>
      </c>
      <c r="C80" s="46" t="s">
        <v>440</v>
      </c>
      <c r="D80" s="46">
        <v>20</v>
      </c>
      <c r="F80" s="57">
        <f t="shared" si="2"/>
        <v>3952</v>
      </c>
    </row>
    <row r="81" spans="1:6" ht="60" x14ac:dyDescent="0.25">
      <c r="A81" s="46" t="s">
        <v>300</v>
      </c>
      <c r="B81" s="48" t="s">
        <v>441</v>
      </c>
      <c r="C81" s="46" t="s">
        <v>442</v>
      </c>
      <c r="D81" s="46">
        <v>20</v>
      </c>
      <c r="F81" s="57">
        <f t="shared" si="2"/>
        <v>3952</v>
      </c>
    </row>
    <row r="82" spans="1:6" ht="60" x14ac:dyDescent="0.25">
      <c r="A82" s="46" t="s">
        <v>300</v>
      </c>
      <c r="B82" s="48" t="s">
        <v>443</v>
      </c>
      <c r="C82" s="46" t="s">
        <v>444</v>
      </c>
      <c r="D82" s="46">
        <v>20</v>
      </c>
      <c r="F82" s="57">
        <f t="shared" si="2"/>
        <v>3952</v>
      </c>
    </row>
    <row r="83" spans="1:6" ht="60" x14ac:dyDescent="0.25">
      <c r="A83" s="46" t="s">
        <v>300</v>
      </c>
      <c r="B83" s="48">
        <v>91</v>
      </c>
      <c r="C83" s="46" t="s">
        <v>445</v>
      </c>
      <c r="D83" s="46">
        <v>20</v>
      </c>
      <c r="F83" s="57">
        <f t="shared" si="2"/>
        <v>3952</v>
      </c>
    </row>
    <row r="84" spans="1:6" ht="60" x14ac:dyDescent="0.25">
      <c r="A84" s="46" t="s">
        <v>300</v>
      </c>
      <c r="B84" s="48">
        <v>92</v>
      </c>
      <c r="C84" s="46" t="s">
        <v>446</v>
      </c>
      <c r="D84" s="46">
        <v>20</v>
      </c>
      <c r="F84" s="57">
        <f t="shared" si="2"/>
        <v>3952</v>
      </c>
    </row>
    <row r="85" spans="1:6" ht="60" x14ac:dyDescent="0.25">
      <c r="A85" s="46" t="s">
        <v>300</v>
      </c>
      <c r="B85" s="48" t="s">
        <v>447</v>
      </c>
      <c r="C85" s="46" t="s">
        <v>448</v>
      </c>
      <c r="D85" s="46">
        <v>20</v>
      </c>
      <c r="F85" s="57">
        <f t="shared" si="2"/>
        <v>3952</v>
      </c>
    </row>
    <row r="86" spans="1:6" ht="60" x14ac:dyDescent="0.25">
      <c r="A86" s="46" t="s">
        <v>300</v>
      </c>
      <c r="B86" s="48">
        <v>94</v>
      </c>
      <c r="C86" s="46" t="s">
        <v>449</v>
      </c>
      <c r="D86" s="46">
        <v>20</v>
      </c>
      <c r="F86" s="57">
        <f t="shared" si="2"/>
        <v>3952</v>
      </c>
    </row>
    <row r="87" spans="1:6" ht="60" x14ac:dyDescent="0.25">
      <c r="A87" s="46" t="s">
        <v>300</v>
      </c>
      <c r="B87" s="48">
        <v>96</v>
      </c>
      <c r="C87" s="46" t="s">
        <v>456</v>
      </c>
      <c r="D87" s="46">
        <v>20</v>
      </c>
      <c r="F87" s="57">
        <f t="shared" si="2"/>
        <v>3952</v>
      </c>
    </row>
    <row r="88" spans="1:6" ht="60" x14ac:dyDescent="0.25">
      <c r="A88" s="46" t="s">
        <v>300</v>
      </c>
      <c r="B88" s="48" t="s">
        <v>457</v>
      </c>
      <c r="C88" s="46" t="s">
        <v>362</v>
      </c>
      <c r="D88" s="46">
        <v>20</v>
      </c>
      <c r="F88" s="57">
        <f t="shared" si="2"/>
        <v>3952</v>
      </c>
    </row>
    <row r="89" spans="1:6" ht="60" x14ac:dyDescent="0.25">
      <c r="A89" s="46" t="s">
        <v>300</v>
      </c>
      <c r="B89" s="48" t="s">
        <v>458</v>
      </c>
      <c r="C89" s="46" t="s">
        <v>459</v>
      </c>
      <c r="D89" s="46">
        <v>20</v>
      </c>
      <c r="F89" s="57">
        <f t="shared" si="2"/>
        <v>3952</v>
      </c>
    </row>
  </sheetData>
  <autoFilter ref="A1:F89" xr:uid="{00000000-0001-0000-0100-000000000000}"/>
  <conditionalFormatting sqref="B4:F4 F5:F89">
    <cfRule type="expression" dxfId="5" priority="8">
      <formula>MOD(ROW(),2)=0</formula>
    </cfRule>
  </conditionalFormatting>
  <pageMargins left="0.7" right="0.7" top="0.75" bottom="0.75" header="0.3" footer="0.3"/>
  <pageSetup paperSize="9" orientation="portrait" r:id="rId1"/>
  <headerFooter>
    <oddFooter>&amp;C&amp;1#&amp;"Calibri"&amp;12&amp;K000000Unofficial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AS60"/>
  <sheetViews>
    <sheetView showGridLines="0" topLeftCell="B1" zoomScale="70" zoomScaleNormal="70" zoomScalePageLayoutView="115" workbookViewId="0">
      <pane ySplit="3" topLeftCell="A4" activePane="bottomLeft" state="frozen"/>
      <selection activeCell="C14" sqref="C14"/>
      <selection pane="bottomLeft" activeCell="C8" sqref="C8"/>
    </sheetView>
  </sheetViews>
  <sheetFormatPr defaultColWidth="9.33203125" defaultRowHeight="15" customHeight="1" x14ac:dyDescent="0.3"/>
  <cols>
    <col min="1" max="1" width="52.5546875" style="41" customWidth="1"/>
    <col min="2" max="2" width="18.6640625" style="19" customWidth="1"/>
    <col min="3" max="3" width="122.88671875" style="24" customWidth="1"/>
    <col min="4" max="4" width="20.88671875" style="42" bestFit="1" customWidth="1"/>
    <col min="5" max="5" width="13.5546875" style="43" bestFit="1" customWidth="1"/>
    <col min="6" max="6" width="13.33203125" style="18" customWidth="1"/>
    <col min="7" max="7" width="15.33203125" style="18" customWidth="1"/>
    <col min="8" max="16384" width="9.33203125" style="18"/>
  </cols>
  <sheetData>
    <row r="1" spans="1:45" ht="17.399999999999999" x14ac:dyDescent="0.3">
      <c r="A1" s="18" t="s">
        <v>0</v>
      </c>
      <c r="C1" s="20"/>
      <c r="D1" s="21" t="s">
        <v>463</v>
      </c>
      <c r="E1" s="22"/>
    </row>
    <row r="2" spans="1:45" ht="18" x14ac:dyDescent="0.3">
      <c r="A2" s="18" t="s">
        <v>3</v>
      </c>
      <c r="B2" s="23"/>
      <c r="D2" s="25"/>
      <c r="E2" s="26">
        <v>16.329999999999998</v>
      </c>
    </row>
    <row r="3" spans="1:45" s="32" customFormat="1" ht="34.799999999999997" x14ac:dyDescent="0.3">
      <c r="A3" s="27" t="s">
        <v>4</v>
      </c>
      <c r="B3" s="28" t="s">
        <v>464</v>
      </c>
      <c r="C3" s="29" t="s">
        <v>465</v>
      </c>
      <c r="D3" s="30" t="s">
        <v>466</v>
      </c>
      <c r="E3" s="31" t="s">
        <v>673</v>
      </c>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row>
    <row r="4" spans="1:45" ht="34.799999999999997" x14ac:dyDescent="0.3">
      <c r="A4" s="33" t="s">
        <v>208</v>
      </c>
      <c r="B4" s="33" t="s">
        <v>467</v>
      </c>
      <c r="C4" s="34" t="s">
        <v>468</v>
      </c>
      <c r="D4" s="35">
        <v>19.829999999999998</v>
      </c>
      <c r="E4" s="36">
        <f t="shared" ref="E4:E35" si="0">MROUND((D4*$E$2),0.1)</f>
        <v>323.8</v>
      </c>
    </row>
    <row r="5" spans="1:45" ht="34.799999999999997" x14ac:dyDescent="0.3">
      <c r="A5" s="37" t="s">
        <v>208</v>
      </c>
      <c r="B5" s="33" t="s">
        <v>469</v>
      </c>
      <c r="C5" s="34" t="s">
        <v>470</v>
      </c>
      <c r="D5" s="35">
        <v>32.15</v>
      </c>
      <c r="E5" s="36">
        <f t="shared" si="0"/>
        <v>525</v>
      </c>
    </row>
    <row r="6" spans="1:45" ht="34.799999999999997" x14ac:dyDescent="0.3">
      <c r="A6" s="33" t="s">
        <v>208</v>
      </c>
      <c r="B6" s="33" t="s">
        <v>469</v>
      </c>
      <c r="C6" s="34" t="s">
        <v>471</v>
      </c>
      <c r="D6" s="35">
        <v>45.31</v>
      </c>
      <c r="E6" s="36">
        <f t="shared" si="0"/>
        <v>739.90000000000009</v>
      </c>
    </row>
    <row r="7" spans="1:45" ht="34.799999999999997" x14ac:dyDescent="0.3">
      <c r="A7" s="37" t="s">
        <v>208</v>
      </c>
      <c r="B7" s="33" t="s">
        <v>472</v>
      </c>
      <c r="C7" s="34" t="s">
        <v>473</v>
      </c>
      <c r="D7" s="35">
        <v>19.829999999999998</v>
      </c>
      <c r="E7" s="36">
        <f t="shared" si="0"/>
        <v>323.8</v>
      </c>
    </row>
    <row r="8" spans="1:45" ht="52.2" x14ac:dyDescent="0.3">
      <c r="A8" s="33" t="s">
        <v>208</v>
      </c>
      <c r="B8" s="33" t="s">
        <v>474</v>
      </c>
      <c r="C8" s="34" t="s">
        <v>475</v>
      </c>
      <c r="D8" s="35">
        <v>9.7100000000000009</v>
      </c>
      <c r="E8" s="36">
        <f t="shared" si="0"/>
        <v>158.60000000000002</v>
      </c>
    </row>
    <row r="9" spans="1:45" ht="34.799999999999997" x14ac:dyDescent="0.3">
      <c r="A9" s="37" t="s">
        <v>476</v>
      </c>
      <c r="B9" s="33">
        <v>6</v>
      </c>
      <c r="C9" s="34" t="s">
        <v>477</v>
      </c>
      <c r="D9" s="35">
        <v>13.57</v>
      </c>
      <c r="E9" s="36">
        <f t="shared" si="0"/>
        <v>221.60000000000002</v>
      </c>
    </row>
    <row r="10" spans="1:45" ht="34.799999999999997" x14ac:dyDescent="0.3">
      <c r="A10" s="37" t="s">
        <v>476</v>
      </c>
      <c r="B10" s="33">
        <v>7</v>
      </c>
      <c r="C10" s="34" t="s">
        <v>478</v>
      </c>
      <c r="D10" s="35">
        <v>13.57</v>
      </c>
      <c r="E10" s="36">
        <f t="shared" si="0"/>
        <v>221.60000000000002</v>
      </c>
    </row>
    <row r="11" spans="1:45" ht="34.799999999999997" x14ac:dyDescent="0.3">
      <c r="A11" s="37" t="s">
        <v>476</v>
      </c>
      <c r="B11" s="33">
        <v>8</v>
      </c>
      <c r="C11" s="34" t="s">
        <v>479</v>
      </c>
      <c r="D11" s="35">
        <v>6.04</v>
      </c>
      <c r="E11" s="36">
        <f t="shared" si="0"/>
        <v>98.600000000000009</v>
      </c>
    </row>
    <row r="12" spans="1:45" ht="34.799999999999997" x14ac:dyDescent="0.3">
      <c r="A12" s="37" t="s">
        <v>476</v>
      </c>
      <c r="B12" s="33">
        <v>9</v>
      </c>
      <c r="C12" s="34" t="s">
        <v>480</v>
      </c>
      <c r="D12" s="35">
        <v>6.04</v>
      </c>
      <c r="E12" s="36">
        <f t="shared" si="0"/>
        <v>98.600000000000009</v>
      </c>
    </row>
    <row r="13" spans="1:45" ht="34.799999999999997" x14ac:dyDescent="0.3">
      <c r="A13" s="37" t="s">
        <v>476</v>
      </c>
      <c r="B13" s="33">
        <v>10</v>
      </c>
      <c r="C13" s="34" t="s">
        <v>481</v>
      </c>
      <c r="D13" s="35">
        <v>13.57</v>
      </c>
      <c r="E13" s="36">
        <f t="shared" si="0"/>
        <v>221.60000000000002</v>
      </c>
    </row>
    <row r="14" spans="1:45" ht="34.799999999999997" x14ac:dyDescent="0.3">
      <c r="A14" s="37" t="s">
        <v>476</v>
      </c>
      <c r="B14" s="33">
        <v>11</v>
      </c>
      <c r="C14" s="34" t="s">
        <v>482</v>
      </c>
      <c r="D14" s="35">
        <v>13.57</v>
      </c>
      <c r="E14" s="36">
        <f t="shared" si="0"/>
        <v>221.60000000000002</v>
      </c>
    </row>
    <row r="15" spans="1:45" ht="34.799999999999997" x14ac:dyDescent="0.3">
      <c r="A15" s="37" t="s">
        <v>476</v>
      </c>
      <c r="B15" s="33">
        <v>12</v>
      </c>
      <c r="C15" s="34" t="s">
        <v>483</v>
      </c>
      <c r="D15" s="35">
        <v>6.04</v>
      </c>
      <c r="E15" s="36">
        <f t="shared" si="0"/>
        <v>98.600000000000009</v>
      </c>
    </row>
    <row r="16" spans="1:45" ht="34.799999999999997" x14ac:dyDescent="0.3">
      <c r="A16" s="37" t="s">
        <v>476</v>
      </c>
      <c r="B16" s="33">
        <v>13</v>
      </c>
      <c r="C16" s="34" t="s">
        <v>484</v>
      </c>
      <c r="D16" s="35">
        <v>3.2</v>
      </c>
      <c r="E16" s="36">
        <f t="shared" si="0"/>
        <v>52.300000000000004</v>
      </c>
    </row>
    <row r="17" spans="1:5" ht="34.799999999999997" x14ac:dyDescent="0.3">
      <c r="A17" s="37" t="s">
        <v>476</v>
      </c>
      <c r="B17" s="33">
        <v>13</v>
      </c>
      <c r="C17" s="34" t="s">
        <v>485</v>
      </c>
      <c r="D17" s="35">
        <v>6.04</v>
      </c>
      <c r="E17" s="36">
        <f t="shared" si="0"/>
        <v>98.600000000000009</v>
      </c>
    </row>
    <row r="18" spans="1:5" ht="34.799999999999997" x14ac:dyDescent="0.3">
      <c r="A18" s="37" t="s">
        <v>476</v>
      </c>
      <c r="B18" s="33">
        <v>14</v>
      </c>
      <c r="C18" s="34" t="s">
        <v>486</v>
      </c>
      <c r="D18" s="35">
        <v>11.43</v>
      </c>
      <c r="E18" s="36">
        <f t="shared" si="0"/>
        <v>186.70000000000002</v>
      </c>
    </row>
    <row r="19" spans="1:5" ht="34.799999999999997" x14ac:dyDescent="0.3">
      <c r="A19" s="37" t="s">
        <v>476</v>
      </c>
      <c r="B19" s="33">
        <v>15</v>
      </c>
      <c r="C19" s="34" t="s">
        <v>487</v>
      </c>
      <c r="D19" s="35">
        <v>11.43</v>
      </c>
      <c r="E19" s="36">
        <f t="shared" si="0"/>
        <v>186.70000000000002</v>
      </c>
    </row>
    <row r="20" spans="1:5" ht="34.799999999999997" x14ac:dyDescent="0.3">
      <c r="A20" s="37" t="s">
        <v>476</v>
      </c>
      <c r="B20" s="33">
        <v>16</v>
      </c>
      <c r="C20" s="34" t="s">
        <v>488</v>
      </c>
      <c r="D20" s="35">
        <v>11.43</v>
      </c>
      <c r="E20" s="36">
        <f t="shared" si="0"/>
        <v>186.70000000000002</v>
      </c>
    </row>
    <row r="21" spans="1:5" ht="34.799999999999997" x14ac:dyDescent="0.3">
      <c r="A21" s="37" t="s">
        <v>476</v>
      </c>
      <c r="B21" s="33">
        <v>17</v>
      </c>
      <c r="C21" s="34" t="s">
        <v>489</v>
      </c>
      <c r="D21" s="35">
        <v>13.57</v>
      </c>
      <c r="E21" s="36">
        <f t="shared" si="0"/>
        <v>221.60000000000002</v>
      </c>
    </row>
    <row r="22" spans="1:5" ht="34.799999999999997" x14ac:dyDescent="0.3">
      <c r="A22" s="37" t="s">
        <v>476</v>
      </c>
      <c r="B22" s="33">
        <v>18</v>
      </c>
      <c r="C22" s="34" t="s">
        <v>490</v>
      </c>
      <c r="D22" s="35">
        <v>13.57</v>
      </c>
      <c r="E22" s="36">
        <f t="shared" si="0"/>
        <v>221.60000000000002</v>
      </c>
    </row>
    <row r="23" spans="1:5" ht="34.799999999999997" x14ac:dyDescent="0.3">
      <c r="A23" s="37" t="s">
        <v>476</v>
      </c>
      <c r="B23" s="33">
        <v>19</v>
      </c>
      <c r="C23" s="34" t="s">
        <v>491</v>
      </c>
      <c r="D23" s="35">
        <v>11.43</v>
      </c>
      <c r="E23" s="36">
        <f t="shared" si="0"/>
        <v>186.70000000000002</v>
      </c>
    </row>
    <row r="24" spans="1:5" ht="34.799999999999997" x14ac:dyDescent="0.3">
      <c r="A24" s="37" t="s">
        <v>476</v>
      </c>
      <c r="B24" s="33">
        <v>20</v>
      </c>
      <c r="C24" s="34" t="s">
        <v>492</v>
      </c>
      <c r="D24" s="35">
        <v>11.43</v>
      </c>
      <c r="E24" s="36">
        <f t="shared" si="0"/>
        <v>186.70000000000002</v>
      </c>
    </row>
    <row r="25" spans="1:5" ht="104.4" x14ac:dyDescent="0.3">
      <c r="A25" s="37" t="s">
        <v>476</v>
      </c>
      <c r="B25" s="33" t="s">
        <v>493</v>
      </c>
      <c r="C25" s="34" t="s">
        <v>494</v>
      </c>
      <c r="D25" s="35">
        <v>3.2</v>
      </c>
      <c r="E25" s="36">
        <f t="shared" si="0"/>
        <v>52.300000000000004</v>
      </c>
    </row>
    <row r="26" spans="1:5" ht="104.4" x14ac:dyDescent="0.3">
      <c r="A26" s="37" t="s">
        <v>476</v>
      </c>
      <c r="B26" s="33" t="s">
        <v>495</v>
      </c>
      <c r="C26" s="34" t="s">
        <v>496</v>
      </c>
      <c r="D26" s="35">
        <v>6.04</v>
      </c>
      <c r="E26" s="36">
        <f t="shared" si="0"/>
        <v>98.600000000000009</v>
      </c>
    </row>
    <row r="27" spans="1:5" ht="35.4" x14ac:dyDescent="0.3">
      <c r="A27" s="37" t="s">
        <v>476</v>
      </c>
      <c r="B27" s="33" t="s">
        <v>668</v>
      </c>
      <c r="C27" s="34" t="s">
        <v>497</v>
      </c>
      <c r="D27" s="35">
        <v>11.43</v>
      </c>
      <c r="E27" s="36">
        <f t="shared" si="0"/>
        <v>186.70000000000002</v>
      </c>
    </row>
    <row r="28" spans="1:5" ht="34.799999999999997" x14ac:dyDescent="0.3">
      <c r="A28" s="37" t="s">
        <v>476</v>
      </c>
      <c r="B28" s="33" t="s">
        <v>498</v>
      </c>
      <c r="C28" s="34" t="s">
        <v>499</v>
      </c>
      <c r="D28" s="35">
        <v>11.43</v>
      </c>
      <c r="E28" s="36">
        <f t="shared" si="0"/>
        <v>186.70000000000002</v>
      </c>
    </row>
    <row r="29" spans="1:5" ht="34.799999999999997" x14ac:dyDescent="0.3">
      <c r="A29" s="37" t="s">
        <v>476</v>
      </c>
      <c r="B29" s="33" t="s">
        <v>500</v>
      </c>
      <c r="C29" s="34" t="s">
        <v>501</v>
      </c>
      <c r="D29" s="35">
        <v>11.43</v>
      </c>
      <c r="E29" s="36">
        <f t="shared" si="0"/>
        <v>186.70000000000002</v>
      </c>
    </row>
    <row r="30" spans="1:5" ht="34.799999999999997" x14ac:dyDescent="0.3">
      <c r="A30" s="37" t="s">
        <v>476</v>
      </c>
      <c r="B30" s="33" t="s">
        <v>502</v>
      </c>
      <c r="C30" s="34" t="s">
        <v>503</v>
      </c>
      <c r="D30" s="35">
        <v>13.57</v>
      </c>
      <c r="E30" s="36">
        <f t="shared" si="0"/>
        <v>221.60000000000002</v>
      </c>
    </row>
    <row r="31" spans="1:5" ht="34.799999999999997" x14ac:dyDescent="0.3">
      <c r="A31" s="37" t="s">
        <v>476</v>
      </c>
      <c r="B31" s="33" t="s">
        <v>504</v>
      </c>
      <c r="C31" s="34" t="s">
        <v>505</v>
      </c>
      <c r="D31" s="35">
        <v>13.57</v>
      </c>
      <c r="E31" s="36">
        <f t="shared" si="0"/>
        <v>221.60000000000002</v>
      </c>
    </row>
    <row r="32" spans="1:5" ht="34.799999999999997" x14ac:dyDescent="0.3">
      <c r="A32" s="37" t="s">
        <v>476</v>
      </c>
      <c r="B32" s="33" t="s">
        <v>506</v>
      </c>
      <c r="C32" s="34" t="s">
        <v>507</v>
      </c>
      <c r="D32" s="35">
        <v>13.57</v>
      </c>
      <c r="E32" s="36">
        <f t="shared" si="0"/>
        <v>221.60000000000002</v>
      </c>
    </row>
    <row r="33" spans="1:5" ht="34.799999999999997" x14ac:dyDescent="0.3">
      <c r="A33" s="37" t="s">
        <v>476</v>
      </c>
      <c r="B33" s="33" t="s">
        <v>508</v>
      </c>
      <c r="C33" s="34" t="s">
        <v>509</v>
      </c>
      <c r="D33" s="35">
        <v>11.43</v>
      </c>
      <c r="E33" s="36">
        <f t="shared" si="0"/>
        <v>186.70000000000002</v>
      </c>
    </row>
    <row r="34" spans="1:5" ht="52.2" x14ac:dyDescent="0.3">
      <c r="A34" s="37" t="s">
        <v>476</v>
      </c>
      <c r="B34" s="33" t="s">
        <v>510</v>
      </c>
      <c r="C34" s="34" t="s">
        <v>511</v>
      </c>
      <c r="D34" s="35">
        <v>3.2</v>
      </c>
      <c r="E34" s="36">
        <f t="shared" si="0"/>
        <v>52.300000000000004</v>
      </c>
    </row>
    <row r="35" spans="1:5" ht="34.799999999999997" x14ac:dyDescent="0.3">
      <c r="A35" s="37" t="s">
        <v>476</v>
      </c>
      <c r="B35" s="33" t="s">
        <v>512</v>
      </c>
      <c r="C35" s="34" t="s">
        <v>513</v>
      </c>
      <c r="D35" s="35">
        <v>6.04</v>
      </c>
      <c r="E35" s="36">
        <f t="shared" si="0"/>
        <v>98.600000000000009</v>
      </c>
    </row>
    <row r="36" spans="1:5" ht="34.799999999999997" x14ac:dyDescent="0.3">
      <c r="A36" s="37" t="s">
        <v>476</v>
      </c>
      <c r="B36" s="33" t="s">
        <v>514</v>
      </c>
      <c r="C36" s="34" t="s">
        <v>515</v>
      </c>
      <c r="D36" s="35">
        <v>8.7100000000000009</v>
      </c>
      <c r="E36" s="36">
        <f t="shared" ref="E36:E60" si="1">MROUND((D36*$E$2),0.1)</f>
        <v>142.20000000000002</v>
      </c>
    </row>
    <row r="37" spans="1:5" ht="34.799999999999997" x14ac:dyDescent="0.3">
      <c r="A37" s="37" t="s">
        <v>476</v>
      </c>
      <c r="B37" s="33" t="s">
        <v>516</v>
      </c>
      <c r="C37" s="34" t="s">
        <v>517</v>
      </c>
      <c r="D37" s="35">
        <v>8.7100000000000009</v>
      </c>
      <c r="E37" s="36">
        <f t="shared" si="1"/>
        <v>142.20000000000002</v>
      </c>
    </row>
    <row r="38" spans="1:5" ht="34.799999999999997" x14ac:dyDescent="0.3">
      <c r="A38" s="37" t="s">
        <v>476</v>
      </c>
      <c r="B38" s="33" t="s">
        <v>518</v>
      </c>
      <c r="C38" s="34" t="s">
        <v>519</v>
      </c>
      <c r="D38" s="35">
        <v>4.3600000000000003</v>
      </c>
      <c r="E38" s="36">
        <f t="shared" si="1"/>
        <v>71.2</v>
      </c>
    </row>
    <row r="39" spans="1:5" ht="34.799999999999997" x14ac:dyDescent="0.3">
      <c r="A39" s="37" t="s">
        <v>476</v>
      </c>
      <c r="B39" s="33" t="s">
        <v>520</v>
      </c>
      <c r="C39" s="34" t="s">
        <v>521</v>
      </c>
      <c r="D39" s="35">
        <v>8.7100000000000009</v>
      </c>
      <c r="E39" s="36">
        <f t="shared" si="1"/>
        <v>142.20000000000002</v>
      </c>
    </row>
    <row r="40" spans="1:5" ht="34.799999999999997" x14ac:dyDescent="0.3">
      <c r="A40" s="37" t="s">
        <v>476</v>
      </c>
      <c r="B40" s="33" t="s">
        <v>522</v>
      </c>
      <c r="C40" s="34" t="s">
        <v>523</v>
      </c>
      <c r="D40" s="35">
        <v>8.7100000000000009</v>
      </c>
      <c r="E40" s="36">
        <f t="shared" si="1"/>
        <v>142.20000000000002</v>
      </c>
    </row>
    <row r="41" spans="1:5" ht="34.799999999999997" x14ac:dyDescent="0.3">
      <c r="A41" s="37" t="s">
        <v>476</v>
      </c>
      <c r="B41" s="33" t="s">
        <v>524</v>
      </c>
      <c r="C41" s="34" t="s">
        <v>525</v>
      </c>
      <c r="D41" s="35">
        <v>8.7100000000000009</v>
      </c>
      <c r="E41" s="36">
        <f t="shared" si="1"/>
        <v>142.20000000000002</v>
      </c>
    </row>
    <row r="42" spans="1:5" ht="34.799999999999997" x14ac:dyDescent="0.3">
      <c r="A42" s="37" t="s">
        <v>476</v>
      </c>
      <c r="B42" s="33" t="s">
        <v>526</v>
      </c>
      <c r="C42" s="34" t="s">
        <v>527</v>
      </c>
      <c r="D42" s="35">
        <v>8.7100000000000009</v>
      </c>
      <c r="E42" s="36">
        <f t="shared" si="1"/>
        <v>142.20000000000002</v>
      </c>
    </row>
    <row r="43" spans="1:5" ht="34.799999999999997" x14ac:dyDescent="0.3">
      <c r="A43" s="37" t="s">
        <v>476</v>
      </c>
      <c r="B43" s="33" t="s">
        <v>528</v>
      </c>
      <c r="C43" s="34" t="s">
        <v>529</v>
      </c>
      <c r="D43" s="35">
        <v>4.3600000000000003</v>
      </c>
      <c r="E43" s="36">
        <f t="shared" si="1"/>
        <v>71.2</v>
      </c>
    </row>
    <row r="44" spans="1:5" ht="34.799999999999997" x14ac:dyDescent="0.3">
      <c r="A44" s="37" t="s">
        <v>476</v>
      </c>
      <c r="B44" s="33" t="s">
        <v>530</v>
      </c>
      <c r="C44" s="34" t="s">
        <v>531</v>
      </c>
      <c r="D44" s="35">
        <v>4.3600000000000003</v>
      </c>
      <c r="E44" s="36">
        <f t="shared" si="1"/>
        <v>71.2</v>
      </c>
    </row>
    <row r="45" spans="1:5" ht="34.799999999999997" x14ac:dyDescent="0.3">
      <c r="A45" s="37" t="s">
        <v>476</v>
      </c>
      <c r="B45" s="33" t="s">
        <v>532</v>
      </c>
      <c r="C45" s="34" t="s">
        <v>533</v>
      </c>
      <c r="D45" s="35">
        <v>4.3600000000000003</v>
      </c>
      <c r="E45" s="36">
        <f t="shared" si="1"/>
        <v>71.2</v>
      </c>
    </row>
    <row r="46" spans="1:5" ht="34.799999999999997" x14ac:dyDescent="0.3">
      <c r="A46" s="37" t="s">
        <v>476</v>
      </c>
      <c r="B46" s="33" t="s">
        <v>534</v>
      </c>
      <c r="C46" s="34" t="s">
        <v>535</v>
      </c>
      <c r="D46" s="35">
        <v>4.3600000000000003</v>
      </c>
      <c r="E46" s="36">
        <f t="shared" si="1"/>
        <v>71.2</v>
      </c>
    </row>
    <row r="47" spans="1:5" ht="34.799999999999997" x14ac:dyDescent="0.3">
      <c r="A47" s="37" t="s">
        <v>476</v>
      </c>
      <c r="B47" s="33" t="s">
        <v>536</v>
      </c>
      <c r="C47" s="34" t="s">
        <v>537</v>
      </c>
      <c r="D47" s="35">
        <v>4.3600000000000003</v>
      </c>
      <c r="E47" s="36">
        <f t="shared" si="1"/>
        <v>71.2</v>
      </c>
    </row>
    <row r="48" spans="1:5" ht="34.799999999999997" x14ac:dyDescent="0.3">
      <c r="A48" s="37" t="s">
        <v>476</v>
      </c>
      <c r="B48" s="33" t="s">
        <v>538</v>
      </c>
      <c r="C48" s="34" t="s">
        <v>539</v>
      </c>
      <c r="D48" s="35">
        <v>4.3600000000000003</v>
      </c>
      <c r="E48" s="36">
        <f t="shared" si="1"/>
        <v>71.2</v>
      </c>
    </row>
    <row r="49" spans="1:5" ht="34.799999999999997" x14ac:dyDescent="0.3">
      <c r="A49" s="37" t="s">
        <v>476</v>
      </c>
      <c r="B49" s="33" t="s">
        <v>540</v>
      </c>
      <c r="C49" s="34" t="s">
        <v>541</v>
      </c>
      <c r="D49" s="35">
        <v>4.3600000000000003</v>
      </c>
      <c r="E49" s="36">
        <f t="shared" si="1"/>
        <v>71.2</v>
      </c>
    </row>
    <row r="50" spans="1:5" ht="34.799999999999997" x14ac:dyDescent="0.3">
      <c r="A50" s="37" t="s">
        <v>476</v>
      </c>
      <c r="B50" s="33" t="s">
        <v>542</v>
      </c>
      <c r="C50" s="34" t="s">
        <v>543</v>
      </c>
      <c r="D50" s="35">
        <v>4.3600000000000003</v>
      </c>
      <c r="E50" s="36">
        <f t="shared" si="1"/>
        <v>71.2</v>
      </c>
    </row>
    <row r="51" spans="1:5" ht="34.799999999999997" x14ac:dyDescent="0.3">
      <c r="A51" s="37" t="s">
        <v>476</v>
      </c>
      <c r="B51" s="33" t="s">
        <v>544</v>
      </c>
      <c r="C51" s="34" t="s">
        <v>545</v>
      </c>
      <c r="D51" s="35">
        <v>1</v>
      </c>
      <c r="E51" s="36">
        <f t="shared" si="1"/>
        <v>16.3</v>
      </c>
    </row>
    <row r="52" spans="1:5" ht="52.2" x14ac:dyDescent="0.3">
      <c r="A52" s="37" t="s">
        <v>476</v>
      </c>
      <c r="B52" s="33" t="s">
        <v>546</v>
      </c>
      <c r="C52" s="34" t="s">
        <v>547</v>
      </c>
      <c r="D52" s="35">
        <v>1.91</v>
      </c>
      <c r="E52" s="36">
        <f t="shared" si="1"/>
        <v>31.200000000000003</v>
      </c>
    </row>
    <row r="53" spans="1:5" ht="52.2" x14ac:dyDescent="0.3">
      <c r="A53" s="37" t="s">
        <v>476</v>
      </c>
      <c r="B53" s="33" t="s">
        <v>548</v>
      </c>
      <c r="C53" s="34" t="s">
        <v>549</v>
      </c>
      <c r="D53" s="35">
        <v>1.91</v>
      </c>
      <c r="E53" s="36">
        <f t="shared" si="1"/>
        <v>31.200000000000003</v>
      </c>
    </row>
    <row r="54" spans="1:5" ht="52.2" x14ac:dyDescent="0.3">
      <c r="A54" s="37" t="s">
        <v>476</v>
      </c>
      <c r="B54" s="33" t="s">
        <v>550</v>
      </c>
      <c r="C54" s="34" t="s">
        <v>551</v>
      </c>
      <c r="D54" s="35">
        <v>1</v>
      </c>
      <c r="E54" s="36">
        <f t="shared" si="1"/>
        <v>16.3</v>
      </c>
    </row>
    <row r="55" spans="1:5" ht="34.799999999999997" x14ac:dyDescent="0.3">
      <c r="A55" s="37" t="s">
        <v>476</v>
      </c>
      <c r="B55" s="33" t="s">
        <v>552</v>
      </c>
      <c r="C55" s="34" t="s">
        <v>553</v>
      </c>
      <c r="D55" s="35">
        <v>8.7100000000000009</v>
      </c>
      <c r="E55" s="36">
        <f t="shared" si="1"/>
        <v>142.20000000000002</v>
      </c>
    </row>
    <row r="56" spans="1:5" ht="34.799999999999997" x14ac:dyDescent="0.3">
      <c r="A56" s="33" t="s">
        <v>279</v>
      </c>
      <c r="B56" s="33" t="s">
        <v>554</v>
      </c>
      <c r="C56" s="34" t="s">
        <v>555</v>
      </c>
      <c r="D56" s="35">
        <v>2.06</v>
      </c>
      <c r="E56" s="36">
        <f t="shared" si="1"/>
        <v>33.6</v>
      </c>
    </row>
    <row r="57" spans="1:5" ht="34.799999999999997" x14ac:dyDescent="0.3">
      <c r="A57" s="37" t="s">
        <v>279</v>
      </c>
      <c r="B57" s="33" t="s">
        <v>556</v>
      </c>
      <c r="C57" s="34" t="s">
        <v>557</v>
      </c>
      <c r="D57" s="35">
        <v>1.85</v>
      </c>
      <c r="E57" s="36">
        <f t="shared" si="1"/>
        <v>30.200000000000003</v>
      </c>
    </row>
    <row r="58" spans="1:5" ht="50.25" customHeight="1" x14ac:dyDescent="0.3">
      <c r="A58" s="33" t="s">
        <v>279</v>
      </c>
      <c r="B58" s="33" t="s">
        <v>558</v>
      </c>
      <c r="C58" s="34" t="s">
        <v>559</v>
      </c>
      <c r="D58" s="35">
        <v>1.96</v>
      </c>
      <c r="E58" s="36">
        <f t="shared" si="1"/>
        <v>32</v>
      </c>
    </row>
    <row r="59" spans="1:5" ht="45" customHeight="1" x14ac:dyDescent="0.3">
      <c r="A59" s="37" t="s">
        <v>560</v>
      </c>
      <c r="B59" s="38" t="s">
        <v>561</v>
      </c>
      <c r="C59" s="39" t="s">
        <v>562</v>
      </c>
      <c r="D59" s="40">
        <v>11</v>
      </c>
      <c r="E59" s="36">
        <f t="shared" si="1"/>
        <v>179.60000000000002</v>
      </c>
    </row>
    <row r="60" spans="1:5" ht="45" customHeight="1" x14ac:dyDescent="0.3">
      <c r="A60" s="33" t="s">
        <v>560</v>
      </c>
      <c r="B60" s="38" t="s">
        <v>563</v>
      </c>
      <c r="C60" s="39" t="s">
        <v>564</v>
      </c>
      <c r="D60" s="40">
        <v>11</v>
      </c>
      <c r="E60" s="36">
        <f t="shared" si="1"/>
        <v>179.60000000000002</v>
      </c>
    </row>
  </sheetData>
  <conditionalFormatting sqref="A4:B15 A16:A60">
    <cfRule type="expression" dxfId="4" priority="7">
      <formula>MOD(ROW(),2)=0</formula>
    </cfRule>
  </conditionalFormatting>
  <conditionalFormatting sqref="B16:B58">
    <cfRule type="expression" dxfId="3" priority="10">
      <formula>MOD(ROW(),2)=0</formula>
    </cfRule>
  </conditionalFormatting>
  <conditionalFormatting sqref="B59:D60">
    <cfRule type="expression" dxfId="2" priority="18">
      <formula>MOD(ROW(),2)=0</formula>
    </cfRule>
  </conditionalFormatting>
  <conditionalFormatting sqref="C4:D58">
    <cfRule type="expression" dxfId="1" priority="46">
      <formula>MOD(ROW(),2)=0</formula>
    </cfRule>
  </conditionalFormatting>
  <conditionalFormatting sqref="E4:E60">
    <cfRule type="expression" dxfId="0" priority="51">
      <formula>MOD(ROW(),2)=0</formula>
    </cfRule>
  </conditionalFormatting>
  <printOptions horizontalCentered="1"/>
  <pageMargins left="0.43307086614173229" right="3.937007874015748E-2" top="0.78740157480314965" bottom="0.35433070866141736" header="7.874015748031496E-2" footer="0.11811023622047245"/>
  <pageSetup paperSize="9" scale="65" fitToHeight="0" orientation="landscape" r:id="rId1"/>
  <headerFooter scaleWithDoc="0" alignWithMargins="0">
    <oddHeader>&amp;C&amp;"-,Bold"&amp;18&amp;KFF9933
ENVIRONMENT, CLIMATE CHANGE AND WATER REGULATORY FEES 2014/2015 AND 2015/2016</oddHeader>
    <oddFooter>&amp;C&amp;1#&amp;"Calibri"&amp;12&amp;K000000Unofficial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ECM V2 Project" ma:contentTypeID="0x0101009298E819CE1EBB4F8D2096B3E0F0C2911D009C37C3B8E089634CADAB492564BA2D92" ma:contentTypeVersion="34" ma:contentTypeDescription="All project related information. The library can be used to manage multiple projects." ma:contentTypeScope="" ma:versionID="50ce76cac91401a561fcd89ca236d7c8">
  <xsd:schema xmlns:xsd="http://www.w3.org/2001/XMLSchema" xmlns:xs="http://www.w3.org/2001/XMLSchema" xmlns:p="http://schemas.microsoft.com/office/2006/metadata/properties" xmlns:ns1="http://schemas.microsoft.com/sharepoint/v3" xmlns:ns2="9fd47c19-1c4a-4d7d-b342-c10cef269344" xmlns:ns3="a5f32de4-e402-4188-b034-e71ca7d22e54" xmlns:ns4="05aa45cf-ed89-4733-97a8-db4ce5c51511" xmlns:ns5="d0e3d910-28e4-4bb4-8086-df91a6b66cdd" xmlns:ns6="153f2783-1c70-4464-955e-85040a58200f" targetNamespace="http://schemas.microsoft.com/office/2006/metadata/properties" ma:root="true" ma:fieldsID="7e7be99f056cbe3743936cda0e79c442" ns1:_="" ns2:_="" ns3:_="" ns4:_="" ns5:_="" ns6:_="">
    <xsd:import namespace="http://schemas.microsoft.com/sharepoint/v3"/>
    <xsd:import namespace="9fd47c19-1c4a-4d7d-b342-c10cef269344"/>
    <xsd:import namespace="a5f32de4-e402-4188-b034-e71ca7d22e54"/>
    <xsd:import namespace="05aa45cf-ed89-4733-97a8-db4ce5c51511"/>
    <xsd:import namespace="d0e3d910-28e4-4bb4-8086-df91a6b66cdd"/>
    <xsd:import namespace="153f2783-1c70-4464-955e-85040a58200f"/>
    <xsd:element name="properties">
      <xsd:complexType>
        <xsd:sequence>
          <xsd:element name="documentManagement">
            <xsd:complexType>
              <xsd:all>
                <xsd:element ref="ns3:_dlc_DocId" minOccurs="0"/>
                <xsd:element ref="ns3:_dlc_DocIdUrl" minOccurs="0"/>
                <xsd:element ref="ns3:_dlc_DocIdPersistId" minOccurs="0"/>
                <xsd:element ref="ns2:pd01c257034b4e86b1f58279a3bd54c6" minOccurs="0"/>
                <xsd:element ref="ns2:TaxCatchAll" minOccurs="0"/>
                <xsd:element ref="ns2:TaxCatchAllLabel" minOccurs="0"/>
                <xsd:element ref="ns2:fb3179c379644f499d7166d0c985669b" minOccurs="0"/>
                <xsd:element ref="ns2:b9b43b809ea4445880dbf70bb9849525" minOccurs="0"/>
                <xsd:element ref="ns2:Project_Phase" minOccurs="0"/>
                <xsd:element ref="ns2:f2ccc2d036544b63b99cbcec8aa9ae6a" minOccurs="0"/>
                <xsd:element ref="ns1:_dlc_Exempt" minOccurs="0"/>
                <xsd:element ref="ns4:DLCPolicyLabelValue" minOccurs="0"/>
                <xsd:element ref="ns4:DLCPolicyLabelClientValue" minOccurs="0"/>
                <xsd:element ref="ns4:DLCPolicyLabelLock" minOccurs="0"/>
                <xsd:element ref="ns5:MediaServiceMetadata" minOccurs="0"/>
                <xsd:element ref="ns5:MediaServiceFastMetadata" minOccurs="0"/>
                <xsd:element ref="ns5:MediaServiceAutoKeyPoints" minOccurs="0"/>
                <xsd:element ref="ns5:MediaServiceKeyPoints" minOccurs="0"/>
                <xsd:element ref="ns6:SharedWithUsers" minOccurs="0"/>
                <xsd:element ref="ns6:SharedWithDetails" minOccurs="0"/>
                <xsd:element ref="ns5:lcf76f155ced4ddcb4097134ff3c332f" minOccurs="0"/>
                <xsd:element ref="ns5:MediaServiceOCR" minOccurs="0"/>
                <xsd:element ref="ns5:MediaServiceGenerationTime" minOccurs="0"/>
                <xsd:element ref="ns5:MediaServiceEventHashCode" minOccurs="0"/>
                <xsd:element ref="ns2:ProjName" minOccurs="0"/>
                <xsd:element ref="ns5: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pd01c257034b4e86b1f58279a3bd54c6" ma:index="11" nillable="true" ma:taxonomy="true" ma:internalName="pd01c257034b4e86b1f58279a3bd54c6" ma:taxonomyFieldName="Security_x0020_Classification" ma:displayName="Security Classification" ma:readOnly="false" ma:default="1;#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495f30dc-3647-487b-ae64-860e47b4c5d9}" ma:internalName="TaxCatchAll" ma:showField="CatchAllData" ma:web="2b9a787f-f73d-4ae6-b9d7-68556bf01750">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495f30dc-3647-487b-ae64-860e47b4c5d9}" ma:internalName="TaxCatchAllLabel" ma:readOnly="true" ma:showField="CatchAllDataLabel" ma:web="2b9a787f-f73d-4ae6-b9d7-68556bf01750">
      <xsd:complexType>
        <xsd:complexContent>
          <xsd:extension base="dms:MultiChoiceLookup">
            <xsd:sequence>
              <xsd:element name="Value" type="dms:Lookup" maxOccurs="unbounded" minOccurs="0" nillable="true"/>
            </xsd:sequence>
          </xsd:extension>
        </xsd:complexContent>
      </xsd:complexType>
    </xsd:element>
    <xsd:element name="fb3179c379644f499d7166d0c985669b" ma:index="15" nillable="true"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b9b43b809ea4445880dbf70bb9849525" ma:index="17" nillable="true" ma:taxonomy="true" ma:internalName="b9b43b809ea4445880dbf70bb9849525" ma:taxonomyFieldName="Department_x0020_Document_x0020_Type" ma:displayName="Department Document Type" ma:default="" ma:fieldId="{b9b43b80-9ea4-4458-80db-f70bb9849525}" ma:sspId="797aeec6-0273-40f2-ab3e-beee73212332" ma:termSetId="356315ab-6133-43a1-a2d6-d78a601e579c" ma:anchorId="00000000-0000-0000-0000-000000000000" ma:open="false" ma:isKeyword="false">
      <xsd:complexType>
        <xsd:sequence>
          <xsd:element ref="pc:Terms" minOccurs="0" maxOccurs="1"/>
        </xsd:sequence>
      </xsd:complexType>
    </xsd:element>
    <xsd:element name="Project_Phase" ma:index="19" nillable="true" ma:displayName="Project_Phase" ma:format="Dropdown" ma:internalName="Project_Phase">
      <xsd:simpleType>
        <xsd:restriction base="dms:Choice">
          <xsd:enumeration value="Initiate"/>
          <xsd:enumeration value="Plan"/>
          <xsd:enumeration value="Build"/>
          <xsd:enumeration value="Test"/>
          <xsd:enumeration value="Implement"/>
          <xsd:enumeration value="Run"/>
        </xsd:restriction>
      </xsd:simpleType>
    </xsd:element>
    <xsd:element name="f2ccc2d036544b63b99cbcec8aa9ae6a" ma:index="20" ma:taxonomy="true" ma:internalName="f2ccc2d036544b63b99cbcec8aa9ae6a" ma:taxonomyFieldName="Records_x0020_Class_x0020_Project" ma:displayName="Classification" ma:readOnly="false" ma:default="123;#Legal Advice and Matters|0eaa47cc-2679-4dd8-a4d2-f3d34b9fadfe" ma:fieldId="{f2ccc2d0-3654-4b63-b99c-bcec8aa9ae6a}" ma:sspId="797aeec6-0273-40f2-ab3e-beee73212332" ma:termSetId="4258747f-0974-48f0-ac10-46f208a52cd4" ma:anchorId="6988e523-b3ea-42d5-8ccf-de7bd6c5ed85" ma:open="false" ma:isKeyword="false">
      <xsd:complexType>
        <xsd:sequence>
          <xsd:element ref="pc:Terms" minOccurs="0" maxOccurs="1"/>
        </xsd:sequence>
      </xsd:complexType>
    </xsd:element>
    <xsd:element name="ProjName" ma:index="37" nillable="true" ma:displayName="Project Name" ma:description="ECM V2 Project Name" ma:format="Dropdown" ma:indexed="true" ma:internalName="ProjName">
      <xsd:simpleType>
        <xsd:union memberTypes="dms:Text">
          <xsd:simpleType>
            <xsd:restriction base="dms:Choice">
              <xsd:enumeration value="Add Project Name"/>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5aa45cf-ed89-4733-97a8-db4ce5c51511" elementFormDefault="qualified">
    <xsd:import namespace="http://schemas.microsoft.com/office/2006/documentManagement/types"/>
    <xsd:import namespace="http://schemas.microsoft.com/office/infopath/2007/PartnerControls"/>
    <xsd:element name="DLCPolicyLabelValue" ma:index="22"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23"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24"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e3d910-28e4-4bb4-8086-df91a6b66cdd"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797aeec6-0273-40f2-ab3e-beee73212332"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3f2783-1c70-4464-955e-85040a58200f"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ECM V2 Project</p:Name>
  <p:Description>Enable Version label</p:Description>
  <p:Statement/>
  <p:PolicyItems>
    <p:PolicyItem featureId="Microsoft.Office.RecordsManagement.PolicyFeatures.PolicyLabel" staticId="0x0101009298E819CE1EBB4F8D2096B3E0F0C2911D00D74430046A4BA340BB3AEC1E62D27798|-1306371497" UniqueId="737e59ab-0021-48b5-bf92-c0e159bc2c26">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segment>
          <segment type="metadata">_UIVersionString</segment>
        </label>
      </p:CustomData>
    </p:PolicyItem>
  </p:PolicyItems>
</p:Policy>
</file>

<file path=customXml/item3.xml><?xml version="1.0" encoding="utf-8"?>
<?mso-contentType ?>
<SharedContentType xmlns="Microsoft.SharePoint.Taxonomy.ContentTypeSync" SourceId="797aeec6-0273-40f2-ab3e-beee73212332" ContentTypeId="0x0101009298E819CE1EBB4F8D2096B3E0F0C291"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TaxCatchAll xmlns="9fd47c19-1c4a-4d7d-b342-c10cef269344">
      <Value>3</Value>
      <Value>2</Value>
      <Value>127</Value>
    </TaxCatchAll>
    <ProjName xmlns="9fd47c19-1c4a-4d7d-b342-c10cef269344" xsi:nil="true"/>
    <b9b43b809ea4445880dbf70bb9849525 xmlns="9fd47c19-1c4a-4d7d-b342-c10cef269344">
      <Terms xmlns="http://schemas.microsoft.com/office/infopath/2007/PartnerControls"/>
    </b9b43b809ea4445880dbf70bb984952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7fa379f4-4aba-4692-ab80-7d39d3a23cf4</TermId>
        </TermInfo>
      </Terms>
    </pd01c257034b4e86b1f58279a3bd54c6>
    <Project_Phase xmlns="9fd47c19-1c4a-4d7d-b342-c10cef269344" xsi:nil="true"/>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f2ccc2d036544b63b99cbcec8aa9ae6a xmlns="9fd47c19-1c4a-4d7d-b342-c10cef269344">
      <Terms xmlns="http://schemas.microsoft.com/office/infopath/2007/PartnerControls">
        <TermInfo xmlns="http://schemas.microsoft.com/office/infopath/2007/PartnerControls">
          <TermName xmlns="http://schemas.microsoft.com/office/infopath/2007/PartnerControls">Meetings - Team / Operational</TermName>
          <TermId xmlns="http://schemas.microsoft.com/office/infopath/2007/PartnerControls">b2ef5d67-cb56-4bc7-bef9-6c2a5b1953f9</TermId>
        </TermInfo>
      </Terms>
    </f2ccc2d036544b63b99cbcec8aa9ae6a>
    <DLCPolicyLabelClientValue xmlns="05aa45cf-ed89-4733-97a8-db4ce5c51511">Version {_UIVersionString}</DLCPolicyLabelClientValue>
    <DLCPolicyLabelLock xmlns="05aa45cf-ed89-4733-97a8-db4ce5c51511" xsi:nil="true"/>
    <lcf76f155ced4ddcb4097134ff3c332f xmlns="d0e3d910-28e4-4bb4-8086-df91a6b66cdd">
      <Terms xmlns="http://schemas.microsoft.com/office/infopath/2007/PartnerControls"/>
    </lcf76f155ced4ddcb4097134ff3c332f>
    <_dlc_DocId xmlns="a5f32de4-e402-4188-b034-e71ca7d22e54">DOCID133-1379531660-517</_dlc_DocId>
    <_dlc_DocIdUrl xmlns="a5f32de4-e402-4188-b034-e71ca7d22e54">
      <Url>https://delwpvicgovau.sharepoint.com/sites/ecm_133/_layouts/15/DocIdRedir.aspx?ID=DOCID133-1379531660-517</Url>
      <Description>DOCID133-1379531660-517</Description>
    </_dlc_DocIdUrl>
    <DLCPolicyLabelValue xmlns="05aa45cf-ed89-4733-97a8-db4ce5c51511">Version 0.3</DLCPolicyLabelValue>
  </documentManagement>
</p:properties>
</file>

<file path=customXml/itemProps1.xml><?xml version="1.0" encoding="utf-8"?>
<ds:datastoreItem xmlns:ds="http://schemas.openxmlformats.org/officeDocument/2006/customXml" ds:itemID="{C2023F13-3B89-4715-91F2-097853B330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fd47c19-1c4a-4d7d-b342-c10cef269344"/>
    <ds:schemaRef ds:uri="a5f32de4-e402-4188-b034-e71ca7d22e54"/>
    <ds:schemaRef ds:uri="05aa45cf-ed89-4733-97a8-db4ce5c51511"/>
    <ds:schemaRef ds:uri="d0e3d910-28e4-4bb4-8086-df91a6b66cdd"/>
    <ds:schemaRef ds:uri="153f2783-1c70-4464-955e-85040a5820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D6DA5A-4723-4C4A-9AAB-557552C60336}">
  <ds:schemaRefs>
    <ds:schemaRef ds:uri="office.server.policy"/>
  </ds:schemaRefs>
</ds:datastoreItem>
</file>

<file path=customXml/itemProps3.xml><?xml version="1.0" encoding="utf-8"?>
<ds:datastoreItem xmlns:ds="http://schemas.openxmlformats.org/officeDocument/2006/customXml" ds:itemID="{2E5A07AA-BACB-4FD2-84F2-4B4FA3C8D9BD}">
  <ds:schemaRefs>
    <ds:schemaRef ds:uri="Microsoft.SharePoint.Taxonomy.ContentTypeSync"/>
  </ds:schemaRefs>
</ds:datastoreItem>
</file>

<file path=customXml/itemProps4.xml><?xml version="1.0" encoding="utf-8"?>
<ds:datastoreItem xmlns:ds="http://schemas.openxmlformats.org/officeDocument/2006/customXml" ds:itemID="{6F9E70A2-52BB-4193-953B-F8D50EC7BB41}">
  <ds:schemaRefs>
    <ds:schemaRef ds:uri="http://schemas.microsoft.com/sharepoint/events"/>
  </ds:schemaRefs>
</ds:datastoreItem>
</file>

<file path=customXml/itemProps5.xml><?xml version="1.0" encoding="utf-8"?>
<ds:datastoreItem xmlns:ds="http://schemas.openxmlformats.org/officeDocument/2006/customXml" ds:itemID="{0A9FDB88-7613-41D6-9E4A-4A4A30E3C0AE}">
  <ds:schemaRefs>
    <ds:schemaRef ds:uri="http://schemas.microsoft.com/sharepoint/v3/contenttype/forms"/>
  </ds:schemaRefs>
</ds:datastoreItem>
</file>

<file path=customXml/itemProps6.xml><?xml version="1.0" encoding="utf-8"?>
<ds:datastoreItem xmlns:ds="http://schemas.openxmlformats.org/officeDocument/2006/customXml" ds:itemID="{E462791D-7253-4249-A422-258DD0174AB8}">
  <ds:schemaRefs>
    <ds:schemaRef ds:uri="http://purl.org/dc/dcmitype/"/>
    <ds:schemaRef ds:uri="http://schemas.microsoft.com/office/2006/metadata/properties"/>
    <ds:schemaRef ds:uri="05aa45cf-ed89-4733-97a8-db4ce5c51511"/>
    <ds:schemaRef ds:uri="d0e3d910-28e4-4bb4-8086-df91a6b66cdd"/>
    <ds:schemaRef ds:uri="http://purl.org/dc/elements/1.1/"/>
    <ds:schemaRef ds:uri="http://schemas.microsoft.com/office/2006/documentManagement/types"/>
    <ds:schemaRef ds:uri="9fd47c19-1c4a-4d7d-b342-c10cef269344"/>
    <ds:schemaRef ds:uri="http://schemas.microsoft.com/office/infopath/2007/PartnerControls"/>
    <ds:schemaRef ds:uri="http://schemas.openxmlformats.org/package/2006/metadata/core-properties"/>
    <ds:schemaRef ds:uri="153f2783-1c70-4464-955e-85040a58200f"/>
    <ds:schemaRef ds:uri="http://schemas.microsoft.com/sharepoint/v3"/>
    <ds:schemaRef ds:uri="a5f32de4-e402-4188-b034-e71ca7d22e54"/>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Court Ordered Penalties</vt:lpstr>
      <vt:lpstr>Infringeable Penalties</vt:lpstr>
      <vt:lpstr>Regulatory Fees</vt:lpstr>
      <vt:lpstr>'Regulatory Fees'!Print_Titles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Elise Bulman</dc:creator>
  <cp:keywords/>
  <dc:description/>
  <cp:lastModifiedBy>Maree Lawson (DEECA)</cp:lastModifiedBy>
  <cp:revision/>
  <dcterms:created xsi:type="dcterms:W3CDTF">2013-11-10T22:01:15Z</dcterms:created>
  <dcterms:modified xsi:type="dcterms:W3CDTF">2025-06-03T07:06:45Z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92b7feb-b287-442c-a072-f385b02ec972_Enabled">
    <vt:lpwstr>true</vt:lpwstr>
  </property>
  <property fmtid="{D5CDD505-2E9C-101B-9397-08002B2CF9AE}" pid="3" name="MSIP_Label_b92b7feb-b287-442c-a072-f385b02ec972_SetDate">
    <vt:lpwstr>2023-10-09T05:44:40Z</vt:lpwstr>
  </property>
  <property fmtid="{D5CDD505-2E9C-101B-9397-08002B2CF9AE}" pid="4" name="MSIP_Label_b92b7feb-b287-442c-a072-f385b02ec972_Method">
    <vt:lpwstr>Privileged</vt:lpwstr>
  </property>
  <property fmtid="{D5CDD505-2E9C-101B-9397-08002B2CF9AE}" pid="5" name="MSIP_Label_b92b7feb-b287-442c-a072-f385b02ec972_Name">
    <vt:lpwstr>Unofficial</vt:lpwstr>
  </property>
  <property fmtid="{D5CDD505-2E9C-101B-9397-08002B2CF9AE}" pid="6" name="MSIP_Label_b92b7feb-b287-442c-a072-f385b02ec972_SiteId">
    <vt:lpwstr>e8bdd6f7-fc18-4e48-a554-7f547927223b</vt:lpwstr>
  </property>
  <property fmtid="{D5CDD505-2E9C-101B-9397-08002B2CF9AE}" pid="7" name="MSIP_Label_b92b7feb-b287-442c-a072-f385b02ec972_ActionId">
    <vt:lpwstr>28c42688-6501-4ba1-8dc4-d9afd3a01148</vt:lpwstr>
  </property>
  <property fmtid="{D5CDD505-2E9C-101B-9397-08002B2CF9AE}" pid="8" name="MSIP_Label_b92b7feb-b287-442c-a072-f385b02ec972_ContentBits">
    <vt:lpwstr>2</vt:lpwstr>
  </property>
  <property fmtid="{D5CDD505-2E9C-101B-9397-08002B2CF9AE}" pid="9" name="ContentTypeId">
    <vt:lpwstr>0x0101009298E819CE1EBB4F8D2096B3E0F0C2911D009C37C3B8E089634CADAB492564BA2D92</vt:lpwstr>
  </property>
  <property fmtid="{D5CDD505-2E9C-101B-9397-08002B2CF9AE}" pid="10" name="Records Class Project">
    <vt:lpwstr>127</vt:lpwstr>
  </property>
  <property fmtid="{D5CDD505-2E9C-101B-9397-08002B2CF9AE}" pid="11" name="Dissemination Limiting Marker">
    <vt:lpwstr>2;#FOUO|955eb6fc-b35a-4808-8aa5-31e514fa3f26</vt:lpwstr>
  </property>
  <property fmtid="{D5CDD505-2E9C-101B-9397-08002B2CF9AE}" pid="12" name="Security Classification">
    <vt:lpwstr>3;#Unclassified|7fa379f4-4aba-4692-ab80-7d39d3a23cf4</vt:lpwstr>
  </property>
  <property fmtid="{D5CDD505-2E9C-101B-9397-08002B2CF9AE}" pid="13" name="_dlc_DocIdItemGuid">
    <vt:lpwstr>6f67f198-6912-430e-8b98-b25078f572aa</vt:lpwstr>
  </property>
  <property fmtid="{D5CDD505-2E9C-101B-9397-08002B2CF9AE}" pid="14" name="g91c59fb10974fa1a03160ad8386f0f4">
    <vt:lpwstr/>
  </property>
  <property fmtid="{D5CDD505-2E9C-101B-9397-08002B2CF9AE}" pid="15" name="MediaServiceImageTags">
    <vt:lpwstr/>
  </property>
  <property fmtid="{D5CDD505-2E9C-101B-9397-08002B2CF9AE}" pid="16" name="Department Document Type">
    <vt:lpwstr/>
  </property>
  <property fmtid="{D5CDD505-2E9C-101B-9397-08002B2CF9AE}" pid="17" name="Record_x0020_Purpose">
    <vt:lpwstr/>
  </property>
  <property fmtid="{D5CDD505-2E9C-101B-9397-08002B2CF9AE}" pid="18" name="Record Purpose">
    <vt:lpwstr/>
  </property>
</Properties>
</file>